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藤原\データー受領\柴田より\インボイス資料\インボイス送付書類\"/>
    </mc:Choice>
  </mc:AlternateContent>
  <xr:revisionPtr revIDLastSave="0" documentId="8_{C5F28B96-2BB7-4944-AE28-A615C437308C}" xr6:coauthVersionLast="47" xr6:coauthVersionMax="47" xr10:uidLastSave="{00000000-0000-0000-0000-000000000000}"/>
  <bookViews>
    <workbookView xWindow="20370" yWindow="-3015" windowWidth="19440" windowHeight="14040" xr2:uid="{EA5022D3-F18B-4523-A954-FB246AB885A5}"/>
  </bookViews>
  <sheets>
    <sheet name="表紙" sheetId="17" r:id="rId1"/>
    <sheet name="外注(記入例） " sheetId="14" r:id="rId2"/>
    <sheet name="外注指定請求書様式 " sheetId="21" r:id="rId3"/>
    <sheet name="納材(記入例）" sheetId="15" r:id="rId4"/>
    <sheet name="納材指定請求書様式 " sheetId="20" r:id="rId5"/>
  </sheets>
  <definedNames>
    <definedName name="DEKI" localSheetId="2">'外注指定請求書様式 '!$J$23</definedName>
    <definedName name="DEKI" localSheetId="4">'納材指定請求書様式 '!$J$23</definedName>
    <definedName name="DEKI">#REF!</definedName>
    <definedName name="DEKIDAKA">'外注(記入例） '!$O$23</definedName>
    <definedName name="DEKITAKA">'納材(記入例）'!$O$23</definedName>
    <definedName name="_xlnm.Print_Area" localSheetId="1">'外注(記入例） '!$A$1:$AL$47</definedName>
    <definedName name="_xlnm.Print_Area" localSheetId="2">'外注指定請求書様式 '!$B$1:$AD$49</definedName>
    <definedName name="_xlnm.Print_Area" localSheetId="3">'納材(記入例）'!$A$1:$AL$47</definedName>
    <definedName name="_xlnm.Print_Area" localSheetId="4">'納材指定請求書様式 '!$B$1:$AD$49</definedName>
    <definedName name="_xlnm.Print_Area" localSheetId="0">表紙!$A$1:$J$51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4" l="1"/>
  <c r="Z43" i="14"/>
  <c r="T29" i="21"/>
  <c r="J27" i="20"/>
  <c r="U43" i="20"/>
  <c r="J23" i="20" s="1"/>
  <c r="J27" i="21"/>
  <c r="O27" i="14"/>
  <c r="O23" i="15"/>
  <c r="Y30" i="14"/>
  <c r="Y29" i="14"/>
  <c r="Y29" i="15"/>
  <c r="AF30" i="15"/>
  <c r="Y30" i="15"/>
  <c r="AA29" i="21"/>
  <c r="U43" i="21"/>
  <c r="J23" i="21" s="1"/>
  <c r="T30" i="21"/>
  <c r="AA30" i="21" s="1"/>
  <c r="T30" i="20"/>
  <c r="AA30" i="20" s="1"/>
  <c r="Z43" i="15"/>
  <c r="O27" i="15" s="1"/>
  <c r="T29" i="20" l="1"/>
  <c r="AA29" i="20" s="1"/>
  <c r="J24" i="21"/>
  <c r="J24" i="20"/>
  <c r="O24" i="15"/>
  <c r="O26" i="15" l="1"/>
  <c r="AF29" i="15" l="1"/>
  <c r="AF30" i="14"/>
  <c r="AF29" i="14" l="1"/>
  <c r="O24" i="14" l="1"/>
</calcChain>
</file>

<file path=xl/sharedStrings.xml><?xml version="1.0" encoding="utf-8"?>
<sst xmlns="http://schemas.openxmlformats.org/spreadsheetml/2006/main" count="316" uniqueCount="124">
  <si>
    <t>社長</t>
    <rPh sb="0" eb="2">
      <t>シャチョウ</t>
    </rPh>
    <phoneticPr fontId="2"/>
  </si>
  <si>
    <t>購買</t>
    <rPh sb="0" eb="2">
      <t>コウバイ</t>
    </rPh>
    <phoneticPr fontId="2"/>
  </si>
  <si>
    <t>【振込先】</t>
    <rPh sb="1" eb="4">
      <t>フリコミサキ</t>
    </rPh>
    <phoneticPr fontId="2"/>
  </si>
  <si>
    <t>口座名義</t>
    <rPh sb="0" eb="2">
      <t>コウザ</t>
    </rPh>
    <rPh sb="2" eb="4">
      <t>メイギ</t>
    </rPh>
    <phoneticPr fontId="2"/>
  </si>
  <si>
    <t>（フリガナ）</t>
    <phoneticPr fontId="2"/>
  </si>
  <si>
    <t>契約金額</t>
    <rPh sb="0" eb="2">
      <t>ケイヤク</t>
    </rPh>
    <rPh sb="2" eb="4">
      <t>キンガク</t>
    </rPh>
    <phoneticPr fontId="2"/>
  </si>
  <si>
    <t>日付</t>
    <rPh sb="0" eb="2">
      <t>ヒヅケ</t>
    </rPh>
    <phoneticPr fontId="2"/>
  </si>
  <si>
    <t>数量</t>
    <rPh sb="0" eb="2">
      <t>スウリョウ</t>
    </rPh>
    <phoneticPr fontId="2"/>
  </si>
  <si>
    <t>単価</t>
    <rPh sb="0" eb="2">
      <t>タンカ</t>
    </rPh>
    <phoneticPr fontId="2"/>
  </si>
  <si>
    <t>金額</t>
    <rPh sb="0" eb="2">
      <t>キンガク</t>
    </rPh>
    <phoneticPr fontId="2"/>
  </si>
  <si>
    <t>備考</t>
    <rPh sb="0" eb="2">
      <t>ビコウ</t>
    </rPh>
    <phoneticPr fontId="2"/>
  </si>
  <si>
    <t>単位</t>
    <rPh sb="0" eb="2">
      <t>タンイ</t>
    </rPh>
    <phoneticPr fontId="2"/>
  </si>
  <si>
    <t>名称・仕様</t>
    <rPh sb="0" eb="2">
      <t>メイショウ</t>
    </rPh>
    <rPh sb="3" eb="5">
      <t>シヨウ</t>
    </rPh>
    <phoneticPr fontId="2"/>
  </si>
  <si>
    <t>（消費税</t>
    <rPh sb="1" eb="4">
      <t>ショウヒゼイ</t>
    </rPh>
    <phoneticPr fontId="2"/>
  </si>
  <si>
    <t>改め</t>
    <rPh sb="0" eb="1">
      <t>アラタ</t>
    </rPh>
    <phoneticPr fontId="2"/>
  </si>
  <si>
    <t>既受領金額</t>
    <rPh sb="0" eb="1">
      <t>キ</t>
    </rPh>
    <rPh sb="1" eb="3">
      <t>ジュリョウ</t>
    </rPh>
    <rPh sb="3" eb="5">
      <t>キンガク</t>
    </rPh>
    <phoneticPr fontId="2"/>
  </si>
  <si>
    <t>今回請求金額</t>
    <rPh sb="0" eb="2">
      <t>コンカイ</t>
    </rPh>
    <rPh sb="2" eb="4">
      <t>セイキュウ</t>
    </rPh>
    <rPh sb="4" eb="6">
      <t>キンガク</t>
    </rPh>
    <phoneticPr fontId="2"/>
  </si>
  <si>
    <t>10％対象</t>
    <rPh sb="3" eb="5">
      <t>タイショウ</t>
    </rPh>
    <phoneticPr fontId="2"/>
  </si>
  <si>
    <t>請　　　求　　　内　　　訳</t>
    <rPh sb="0" eb="1">
      <t>ショウ</t>
    </rPh>
    <rPh sb="4" eb="5">
      <t>モトム</t>
    </rPh>
    <rPh sb="8" eb="9">
      <t>ウチ</t>
    </rPh>
    <rPh sb="12" eb="13">
      <t>ヤク</t>
    </rPh>
    <phoneticPr fontId="2"/>
  </si>
  <si>
    <t>）</t>
    <phoneticPr fontId="2"/>
  </si>
  <si>
    <t>8％対象</t>
    <rPh sb="2" eb="4">
      <t>タイショウ</t>
    </rPh>
    <phoneticPr fontId="2"/>
  </si>
  <si>
    <t>今回支払金額</t>
    <rPh sb="0" eb="2">
      <t>コンカイ</t>
    </rPh>
    <rPh sb="2" eb="4">
      <t>シハラ</t>
    </rPh>
    <rPh sb="4" eb="6">
      <t>キンガク</t>
    </rPh>
    <phoneticPr fontId="2"/>
  </si>
  <si>
    <t>発行日</t>
    <rPh sb="0" eb="2">
      <t>ハッコウ</t>
    </rPh>
    <rPh sb="2" eb="3">
      <t>ヒ</t>
    </rPh>
    <phoneticPr fontId="2"/>
  </si>
  <si>
    <t>年</t>
    <rPh sb="0" eb="1">
      <t>ネン</t>
    </rPh>
    <phoneticPr fontId="2"/>
  </si>
  <si>
    <t>月</t>
    <rPh sb="0" eb="1">
      <t>ガツ</t>
    </rPh>
    <phoneticPr fontId="2"/>
  </si>
  <si>
    <t>日</t>
    <rPh sb="0" eb="1">
      <t>ニチ</t>
    </rPh>
    <phoneticPr fontId="2"/>
  </si>
  <si>
    <t>銀行</t>
    <rPh sb="0" eb="2">
      <t>ギンコウ</t>
    </rPh>
    <phoneticPr fontId="2"/>
  </si>
  <si>
    <t>支店</t>
    <rPh sb="0" eb="2">
      <t>シテン</t>
    </rPh>
    <phoneticPr fontId="2"/>
  </si>
  <si>
    <t>口座番号</t>
    <rPh sb="0" eb="2">
      <t>コウザ</t>
    </rPh>
    <rPh sb="2" eb="4">
      <t>バンゴウ</t>
    </rPh>
    <phoneticPr fontId="2"/>
  </si>
  <si>
    <t>先 月 迄 出 来 高 金 額（A）</t>
    <rPh sb="0" eb="1">
      <t>サキ</t>
    </rPh>
    <rPh sb="2" eb="3">
      <t>ツキ</t>
    </rPh>
    <rPh sb="4" eb="5">
      <t>マデ</t>
    </rPh>
    <rPh sb="6" eb="7">
      <t>デ</t>
    </rPh>
    <rPh sb="8" eb="9">
      <t>コ</t>
    </rPh>
    <rPh sb="10" eb="11">
      <t>コウ</t>
    </rPh>
    <rPh sb="12" eb="13">
      <t>カナ</t>
    </rPh>
    <rPh sb="14" eb="15">
      <t>ガク</t>
    </rPh>
    <phoneticPr fontId="2"/>
  </si>
  <si>
    <t>今 月 出 来 高 金 額（B）</t>
    <rPh sb="0" eb="1">
      <t>イマ</t>
    </rPh>
    <rPh sb="2" eb="3">
      <t>ツキ</t>
    </rPh>
    <rPh sb="4" eb="5">
      <t>デ</t>
    </rPh>
    <rPh sb="6" eb="7">
      <t>コ</t>
    </rPh>
    <rPh sb="8" eb="9">
      <t>コウ</t>
    </rPh>
    <rPh sb="10" eb="11">
      <t>カナ</t>
    </rPh>
    <rPh sb="12" eb="13">
      <t>ガク</t>
    </rPh>
    <phoneticPr fontId="2"/>
  </si>
  <si>
    <t>注文番号</t>
    <rPh sb="0" eb="2">
      <t>チュウモン</t>
    </rPh>
    <rPh sb="2" eb="4">
      <t>バンゴウ</t>
    </rPh>
    <phoneticPr fontId="2"/>
  </si>
  <si>
    <t>工事番号</t>
    <rPh sb="0" eb="2">
      <t>コウジ</t>
    </rPh>
    <rPh sb="2" eb="4">
      <t>バンゴウ</t>
    </rPh>
    <phoneticPr fontId="2"/>
  </si>
  <si>
    <t>※消費税内訳</t>
    <rPh sb="1" eb="4">
      <t>ショウヒゼイ</t>
    </rPh>
    <rPh sb="4" eb="6">
      <t>ウチワケ</t>
    </rPh>
    <phoneticPr fontId="2"/>
  </si>
  <si>
    <t>発行者</t>
    <rPh sb="0" eb="3">
      <t>ハッコウシャ</t>
    </rPh>
    <phoneticPr fontId="2"/>
  </si>
  <si>
    <t>部門長</t>
    <rPh sb="0" eb="2">
      <t>ブモン</t>
    </rPh>
    <rPh sb="2" eb="3">
      <t>チョウ</t>
    </rPh>
    <phoneticPr fontId="2"/>
  </si>
  <si>
    <t>経理</t>
    <rPh sb="0" eb="2">
      <t>ケイリ</t>
    </rPh>
    <phoneticPr fontId="2"/>
  </si>
  <si>
    <t>工事名称</t>
    <rPh sb="0" eb="2">
      <t>コウジ</t>
    </rPh>
    <rPh sb="2" eb="4">
      <t>メイショウ</t>
    </rPh>
    <phoneticPr fontId="2"/>
  </si>
  <si>
    <t>支払日</t>
    <rPh sb="0" eb="2">
      <t>シハライ</t>
    </rPh>
    <rPh sb="2" eb="3">
      <t>ヒ</t>
    </rPh>
    <phoneticPr fontId="2"/>
  </si>
  <si>
    <t>支払条件</t>
    <rPh sb="0" eb="2">
      <t>シハライ</t>
    </rPh>
    <rPh sb="2" eb="4">
      <t>ジョウケン</t>
    </rPh>
    <phoneticPr fontId="2"/>
  </si>
  <si>
    <t>25日</t>
    <rPh sb="2" eb="3">
      <t>ニチ</t>
    </rPh>
    <phoneticPr fontId="2"/>
  </si>
  <si>
    <t>現金</t>
    <rPh sb="0" eb="2">
      <t>ゲンキン</t>
    </rPh>
    <phoneticPr fontId="2"/>
  </si>
  <si>
    <t>手形</t>
    <rPh sb="0" eb="2">
      <t>テガタ</t>
    </rPh>
    <phoneticPr fontId="2"/>
  </si>
  <si>
    <r>
      <t>　●　</t>
    </r>
    <r>
      <rPr>
        <sz val="10"/>
        <color theme="1"/>
        <rFont val="ＭＳ 明朝"/>
        <family val="1"/>
        <charset val="128"/>
      </rPr>
      <t>請求者・住所・社名・連絡先</t>
    </r>
    <rPh sb="3" eb="5">
      <t>セイキュウ</t>
    </rPh>
    <rPh sb="5" eb="6">
      <t>シャ</t>
    </rPh>
    <rPh sb="7" eb="9">
      <t>ジュウショ</t>
    </rPh>
    <rPh sb="10" eb="12">
      <t>シャメイ</t>
    </rPh>
    <rPh sb="13" eb="16">
      <t>レンラクサキ</t>
    </rPh>
    <phoneticPr fontId="2"/>
  </si>
  <si>
    <t>社　　　　印</t>
    <rPh sb="0" eb="1">
      <t>シャ</t>
    </rPh>
    <rPh sb="5" eb="6">
      <t>イン</t>
    </rPh>
    <phoneticPr fontId="2"/>
  </si>
  <si>
    <t>登録番号</t>
    <rPh sb="0" eb="2">
      <t>トウロク</t>
    </rPh>
    <rPh sb="2" eb="4">
      <t>バンゴウ</t>
    </rPh>
    <phoneticPr fontId="2"/>
  </si>
  <si>
    <t>御中</t>
    <rPh sb="0" eb="2">
      <t>オンチュウ</t>
    </rPh>
    <phoneticPr fontId="2"/>
  </si>
  <si>
    <t>西野建設工業株式会社</t>
    <rPh sb="0" eb="2">
      <t>ニシノ</t>
    </rPh>
    <rPh sb="2" eb="4">
      <t>ケンセツ</t>
    </rPh>
    <rPh sb="4" eb="6">
      <t>コウギョウ</t>
    </rPh>
    <rPh sb="6" eb="10">
      <t>カブシキガイシャ</t>
    </rPh>
    <phoneticPr fontId="2"/>
  </si>
  <si>
    <t>(仮称)〇〇〇〇新築工事</t>
    <rPh sb="1" eb="3">
      <t>カショウ</t>
    </rPh>
    <rPh sb="8" eb="10">
      <t>シンチク</t>
    </rPh>
    <rPh sb="10" eb="12">
      <t>コウジ</t>
    </rPh>
    <phoneticPr fontId="2"/>
  </si>
  <si>
    <t>記入例</t>
    <rPh sb="0" eb="3">
      <t>キニュウレイ</t>
    </rPh>
    <phoneticPr fontId="2"/>
  </si>
  <si>
    <t>ﾌﾘｶﾞﾅ</t>
    <phoneticPr fontId="2"/>
  </si>
  <si>
    <t>業 者 名</t>
    <rPh sb="0" eb="1">
      <t>ギョウ</t>
    </rPh>
    <rPh sb="2" eb="3">
      <t>シャ</t>
    </rPh>
    <rPh sb="4" eb="5">
      <t>ナ</t>
    </rPh>
    <phoneticPr fontId="2"/>
  </si>
  <si>
    <t>住 所</t>
    <rPh sb="0" eb="1">
      <t>ジュウ</t>
    </rPh>
    <rPh sb="2" eb="3">
      <t>ショ</t>
    </rPh>
    <phoneticPr fontId="2"/>
  </si>
  <si>
    <t>○○</t>
    <phoneticPr fontId="2"/>
  </si>
  <si>
    <t>△△△△△△△△</t>
    <phoneticPr fontId="2"/>
  </si>
  <si>
    <t>○○建設　株式会社</t>
    <rPh sb="2" eb="4">
      <t>ケンセツ</t>
    </rPh>
    <rPh sb="5" eb="9">
      <t>カブシキガイシャ</t>
    </rPh>
    <phoneticPr fontId="2"/>
  </si>
  <si>
    <t>　△△△-△△△-△△△△</t>
    <phoneticPr fontId="2"/>
  </si>
  <si>
    <r>
      <rPr>
        <b/>
        <sz val="11"/>
        <color theme="1"/>
        <rFont val="ＭＳ 明朝"/>
        <family val="1"/>
        <charset val="128"/>
      </rPr>
      <t>Ｔ</t>
    </r>
    <r>
      <rPr>
        <sz val="11"/>
        <color theme="1"/>
        <rFont val="ＭＳ 明朝"/>
        <family val="1"/>
        <charset val="128"/>
      </rPr>
      <t>0－0000－0000－0000</t>
    </r>
    <phoneticPr fontId="2"/>
  </si>
  <si>
    <t>○○建設　株式会社</t>
    <phoneticPr fontId="2"/>
  </si>
  <si>
    <t>〃</t>
    <phoneticPr fontId="2"/>
  </si>
  <si>
    <t>月</t>
    <rPh sb="0" eb="1">
      <t>ゲツ</t>
    </rPh>
    <phoneticPr fontId="2"/>
  </si>
  <si>
    <t>出来高内訳書</t>
    <rPh sb="0" eb="3">
      <t>デキダカ</t>
    </rPh>
    <rPh sb="3" eb="5">
      <t>ウチワケ</t>
    </rPh>
    <phoneticPr fontId="2"/>
  </si>
  <si>
    <t>　Ｔ</t>
    <phoneticPr fontId="2"/>
  </si>
  <si>
    <t>単価契約</t>
    <rPh sb="0" eb="4">
      <t>タンカケイヤク</t>
    </rPh>
    <phoneticPr fontId="2"/>
  </si>
  <si>
    <r>
      <t>（注）　　　　　　　　　　　　　　　　　　　　　　　　　　　　　　　　　　　　　　　　　　　　　　　　　・太枠内についてご記入下さい。　　　　　　　　　　　　　　　　　　　　　　　　　　　　　　　　　・金額表示は消費税抜きでご記入下さい。　　　　　　　　　　　　　　　　　　　　　　　　　　　　・軽減税率対象は請求内訳備考欄に</t>
    </r>
    <r>
      <rPr>
        <b/>
        <sz val="9"/>
        <color rgb="FFFF0000"/>
        <rFont val="ＭＳ 明朝"/>
        <family val="1"/>
        <charset val="128"/>
      </rPr>
      <t>＊</t>
    </r>
    <r>
      <rPr>
        <sz val="8"/>
        <color theme="1"/>
        <rFont val="ＭＳ 明朝"/>
        <family val="1"/>
        <charset val="128"/>
      </rPr>
      <t>マークを入力下さい。　　　　　　　　　　　　　　　　　　　　　　　</t>
    </r>
    <rPh sb="1" eb="2">
      <t>チュウ</t>
    </rPh>
    <rPh sb="53" eb="55">
      <t>フトワク</t>
    </rPh>
    <rPh sb="55" eb="56">
      <t>ナイ</t>
    </rPh>
    <rPh sb="61" eb="64">
      <t>キニュウクダ</t>
    </rPh>
    <rPh sb="101" eb="103">
      <t>キンガク</t>
    </rPh>
    <rPh sb="103" eb="105">
      <t>ヒョウジ</t>
    </rPh>
    <rPh sb="106" eb="109">
      <t>ショウヒゼイ</t>
    </rPh>
    <rPh sb="109" eb="110">
      <t>ヌ</t>
    </rPh>
    <rPh sb="113" eb="116">
      <t>キニュウクダ</t>
    </rPh>
    <rPh sb="148" eb="150">
      <t>ケイゲン</t>
    </rPh>
    <rPh sb="150" eb="152">
      <t>ゼイリツ</t>
    </rPh>
    <rPh sb="152" eb="154">
      <t>タイショウ</t>
    </rPh>
    <rPh sb="155" eb="157">
      <t>セイキュウ</t>
    </rPh>
    <rPh sb="157" eb="159">
      <t>ウチワケ</t>
    </rPh>
    <rPh sb="159" eb="161">
      <t>ビコウ</t>
    </rPh>
    <rPh sb="161" eb="162">
      <t>ラン</t>
    </rPh>
    <rPh sb="168" eb="170">
      <t>ニュウリョク</t>
    </rPh>
    <rPh sb="170" eb="171">
      <t>クダ</t>
    </rPh>
    <phoneticPr fontId="2"/>
  </si>
  <si>
    <t>＊</t>
    <phoneticPr fontId="2"/>
  </si>
  <si>
    <r>
      <t>　　　　必要な請求書様式を</t>
    </r>
    <r>
      <rPr>
        <b/>
        <sz val="12"/>
        <color rgb="FFFF0000"/>
        <rFont val="ＭＳ Ｐゴシック"/>
        <family val="3"/>
        <charset val="128"/>
      </rPr>
      <t>クリック</t>
    </r>
    <r>
      <rPr>
        <sz val="12"/>
        <color theme="1"/>
        <rFont val="ＭＳ Ｐ明朝"/>
        <family val="1"/>
        <charset val="128"/>
      </rPr>
      <t>して下さい。</t>
    </r>
    <rPh sb="4" eb="6">
      <t>ヒツヨウ</t>
    </rPh>
    <rPh sb="7" eb="10">
      <t>セイキュウショ</t>
    </rPh>
    <rPh sb="10" eb="12">
      <t>ヨウシキ</t>
    </rPh>
    <rPh sb="19" eb="20">
      <t>クダ</t>
    </rPh>
    <phoneticPr fontId="2"/>
  </si>
  <si>
    <t>契約</t>
    <rPh sb="0" eb="2">
      <t>ケイヤク</t>
    </rPh>
    <phoneticPr fontId="2"/>
  </si>
  <si>
    <t>①</t>
    <phoneticPr fontId="2"/>
  </si>
  <si>
    <t>②</t>
    <phoneticPr fontId="2"/>
  </si>
  <si>
    <t>※水色塗部の箇所のご記入をお願いします。</t>
    <rPh sb="1" eb="3">
      <t>ミズイロ</t>
    </rPh>
    <rPh sb="3" eb="4">
      <t>ヌ</t>
    </rPh>
    <rPh sb="4" eb="5">
      <t>ブ</t>
    </rPh>
    <rPh sb="6" eb="8">
      <t>カショ</t>
    </rPh>
    <rPh sb="10" eb="12">
      <t>キニュウ</t>
    </rPh>
    <rPh sb="14" eb="15">
      <t>ネガ</t>
    </rPh>
    <phoneticPr fontId="2"/>
  </si>
  <si>
    <r>
      <t xml:space="preserve">　　 </t>
    </r>
    <r>
      <rPr>
        <sz val="11"/>
        <color rgb="FFFF0000"/>
        <rFont val="ＭＳ Ｐ明朝"/>
        <family val="1"/>
        <charset val="128"/>
      </rPr>
      <t>【必ず、適用税率（8％・10％対象合計金額）と消費税額を記載してください。】</t>
    </r>
    <rPh sb="4" eb="5">
      <t>カナラ</t>
    </rPh>
    <rPh sb="7" eb="11">
      <t>テキヨウゼイリツ</t>
    </rPh>
    <rPh sb="18" eb="20">
      <t>タイショウ</t>
    </rPh>
    <rPh sb="20" eb="24">
      <t>ゴウケイキンガク</t>
    </rPh>
    <rPh sb="26" eb="30">
      <t>ショウヒゼイガク</t>
    </rPh>
    <rPh sb="31" eb="33">
      <t>キサイ</t>
    </rPh>
    <phoneticPr fontId="2"/>
  </si>
  <si>
    <r>
      <t>（注）　　　　　　　　　　　　　　　　　　　　　　　　　　　　　　　　　　　　　　　　　　　　　　　　　・太枠内についてご記入下さい。　　　　　　　　　　　　　　　　　　　　　　　　　　　　　　　　　・金額表示は消費税抜きでご記入下さい。　　　　　　　　　　　　　　　　　　　　　　　　　　　　・軽減税率対象は請求内訳備考欄に</t>
    </r>
    <r>
      <rPr>
        <b/>
        <sz val="10"/>
        <color rgb="FFFF0000"/>
        <rFont val="ＭＳ 明朝"/>
        <family val="1"/>
        <charset val="128"/>
      </rPr>
      <t>＊</t>
    </r>
    <r>
      <rPr>
        <sz val="8"/>
        <color theme="1"/>
        <rFont val="ＭＳ 明朝"/>
        <family val="1"/>
        <charset val="128"/>
      </rPr>
      <t>マークを入力下さい。　　　　　　　　　　　　　　　　　　　　　　　</t>
    </r>
    <rPh sb="1" eb="2">
      <t>チュウ</t>
    </rPh>
    <rPh sb="53" eb="55">
      <t>フトワク</t>
    </rPh>
    <rPh sb="55" eb="56">
      <t>ナイ</t>
    </rPh>
    <rPh sb="61" eb="64">
      <t>キニュウクダ</t>
    </rPh>
    <rPh sb="101" eb="103">
      <t>キンガク</t>
    </rPh>
    <rPh sb="103" eb="105">
      <t>ヒョウジ</t>
    </rPh>
    <rPh sb="106" eb="109">
      <t>ショウヒゼイ</t>
    </rPh>
    <rPh sb="109" eb="110">
      <t>ヌ</t>
    </rPh>
    <rPh sb="113" eb="116">
      <t>キニュウクダ</t>
    </rPh>
    <rPh sb="148" eb="150">
      <t>ケイゲン</t>
    </rPh>
    <rPh sb="150" eb="152">
      <t>ゼイリツ</t>
    </rPh>
    <rPh sb="152" eb="154">
      <t>タイショウ</t>
    </rPh>
    <rPh sb="155" eb="157">
      <t>セイキュウ</t>
    </rPh>
    <rPh sb="157" eb="159">
      <t>ウチワケ</t>
    </rPh>
    <rPh sb="159" eb="161">
      <t>ビコウ</t>
    </rPh>
    <rPh sb="161" eb="162">
      <t>ラン</t>
    </rPh>
    <rPh sb="168" eb="170">
      <t>ニュウリョク</t>
    </rPh>
    <rPh sb="170" eb="171">
      <t>クダ</t>
    </rPh>
    <phoneticPr fontId="2"/>
  </si>
  <si>
    <t>西野建設工業(株)　指定請求書記載マニュアル</t>
    <rPh sb="0" eb="2">
      <t>ニシノ</t>
    </rPh>
    <rPh sb="2" eb="4">
      <t>ケンセツ</t>
    </rPh>
    <rPh sb="4" eb="6">
      <t>コウギョウ</t>
    </rPh>
    <rPh sb="6" eb="9">
      <t>カブ</t>
    </rPh>
    <rPh sb="10" eb="12">
      <t>シテイ</t>
    </rPh>
    <rPh sb="12" eb="15">
      <t>セイキュウショ</t>
    </rPh>
    <rPh sb="15" eb="17">
      <t>キサイ</t>
    </rPh>
    <phoneticPr fontId="2"/>
  </si>
  <si>
    <t>契約・契約外</t>
    <rPh sb="0" eb="2">
      <t>ケイヤク</t>
    </rPh>
    <rPh sb="3" eb="5">
      <t>ケイヤク</t>
    </rPh>
    <rPh sb="5" eb="6">
      <t>ガイ</t>
    </rPh>
    <phoneticPr fontId="2"/>
  </si>
  <si>
    <t>●　A4サイズで印刷をして頂き、捺印後に会社へ郵送、持参又はPDFデータで当社専用</t>
    <rPh sb="8" eb="10">
      <t>インサツ</t>
    </rPh>
    <rPh sb="13" eb="14">
      <t>イタダ</t>
    </rPh>
    <rPh sb="16" eb="19">
      <t>ナツインゴ</t>
    </rPh>
    <rPh sb="20" eb="22">
      <t>カイシャ</t>
    </rPh>
    <rPh sb="23" eb="25">
      <t>ユウソウ</t>
    </rPh>
    <rPh sb="26" eb="28">
      <t>ジサン</t>
    </rPh>
    <rPh sb="28" eb="29">
      <t>マタ</t>
    </rPh>
    <rPh sb="37" eb="39">
      <t>トウシャ</t>
    </rPh>
    <phoneticPr fontId="2"/>
  </si>
  <si>
    <t>　　 アドレスへメールして下さい。</t>
    <phoneticPr fontId="2"/>
  </si>
  <si>
    <t>TEL</t>
    <phoneticPr fontId="2"/>
  </si>
  <si>
    <t>FAX</t>
    <phoneticPr fontId="2"/>
  </si>
  <si>
    <t>出来高累計金額(A＋B)=(C)</t>
    <rPh sb="0" eb="3">
      <t>デキダカ</t>
    </rPh>
    <rPh sb="3" eb="5">
      <t>ルイケイ</t>
    </rPh>
    <rPh sb="5" eb="7">
      <t>キンガク</t>
    </rPh>
    <phoneticPr fontId="2"/>
  </si>
  <si>
    <t>式</t>
    <rPh sb="0" eb="1">
      <t>シキ</t>
    </rPh>
    <phoneticPr fontId="2"/>
  </si>
  <si>
    <t>5/20日締　出来高</t>
    <rPh sb="4" eb="5">
      <t>ニチ</t>
    </rPh>
    <rPh sb="5" eb="6">
      <t>シメ</t>
    </rPh>
    <rPh sb="7" eb="10">
      <t>デキダカ</t>
    </rPh>
    <phoneticPr fontId="2"/>
  </si>
  <si>
    <t>累 計 出 来 高 金 額</t>
    <rPh sb="0" eb="1">
      <t>ルイ</t>
    </rPh>
    <rPh sb="2" eb="3">
      <t>ケイ</t>
    </rPh>
    <rPh sb="4" eb="5">
      <t>デ</t>
    </rPh>
    <rPh sb="6" eb="7">
      <t>コ</t>
    </rPh>
    <rPh sb="8" eb="9">
      <t>コウ</t>
    </rPh>
    <rPh sb="10" eb="11">
      <t>カナ</t>
    </rPh>
    <rPh sb="12" eb="13">
      <t>ガク</t>
    </rPh>
    <phoneticPr fontId="2"/>
  </si>
  <si>
    <t>(別紙出来高明細書添付）</t>
    <rPh sb="1" eb="3">
      <t>ベッシ</t>
    </rPh>
    <rPh sb="3" eb="6">
      <t>デキダカ</t>
    </rPh>
    <rPh sb="6" eb="9">
      <t>メイサイショ</t>
    </rPh>
    <rPh sb="9" eb="11">
      <t>テンプ</t>
    </rPh>
    <phoneticPr fontId="2"/>
  </si>
  <si>
    <t>出来高累計金額 (A＋B)=C</t>
    <rPh sb="0" eb="3">
      <t>デキダカ</t>
    </rPh>
    <rPh sb="3" eb="5">
      <t>ルイケイ</t>
    </rPh>
    <rPh sb="5" eb="7">
      <t>キンガク</t>
    </rPh>
    <phoneticPr fontId="2"/>
  </si>
  <si>
    <t>5/20締納品(10%対象）</t>
    <rPh sb="4" eb="5">
      <t>シメ</t>
    </rPh>
    <rPh sb="5" eb="7">
      <t>ノウヒン</t>
    </rPh>
    <rPh sb="11" eb="13">
      <t>タイショウ</t>
    </rPh>
    <phoneticPr fontId="2"/>
  </si>
  <si>
    <t>5/20締納品( 8%対象）</t>
    <rPh sb="4" eb="5">
      <t>シメ</t>
    </rPh>
    <rPh sb="5" eb="7">
      <t>ノウヒン</t>
    </rPh>
    <rPh sb="11" eb="13">
      <t>タイショウ</t>
    </rPh>
    <phoneticPr fontId="2"/>
  </si>
  <si>
    <t>(別紙納品明細書添付）</t>
    <rPh sb="1" eb="3">
      <t>ベッシ</t>
    </rPh>
    <rPh sb="3" eb="5">
      <t>ノウヒン</t>
    </rPh>
    <rPh sb="5" eb="8">
      <t>メイサイショ</t>
    </rPh>
    <rPh sb="8" eb="10">
      <t>テンプ</t>
    </rPh>
    <phoneticPr fontId="2"/>
  </si>
  <si>
    <t>●　記入例を参考にして指定請求書を作成下さい。</t>
    <rPh sb="2" eb="5">
      <t>キニュウレイ</t>
    </rPh>
    <rPh sb="6" eb="8">
      <t>サンコウ</t>
    </rPh>
    <rPh sb="11" eb="13">
      <t>シテイ</t>
    </rPh>
    <rPh sb="13" eb="16">
      <t>セイキュウショ</t>
    </rPh>
    <rPh sb="17" eb="19">
      <t>サクセイ</t>
    </rPh>
    <rPh sb="19" eb="20">
      <t>クダ</t>
    </rPh>
    <phoneticPr fontId="2"/>
  </si>
  <si>
    <t>　 と併わせて保存頂きますよう、お願いいたします。</t>
    <rPh sb="3" eb="4">
      <t>ヘイ</t>
    </rPh>
    <rPh sb="7" eb="9">
      <t>ホゾン</t>
    </rPh>
    <rPh sb="9" eb="10">
      <t>イタダ</t>
    </rPh>
    <rPh sb="17" eb="18">
      <t>ネガ</t>
    </rPh>
    <phoneticPr fontId="2"/>
  </si>
  <si>
    <r>
      <t>●当社は後日送付する</t>
    </r>
    <r>
      <rPr>
        <b/>
        <u/>
        <sz val="12"/>
        <color theme="1"/>
        <rFont val="ＭＳ Ｐ明朝"/>
        <family val="1"/>
        <charset val="128"/>
      </rPr>
      <t>支払明細書を適格請求書といたします</t>
    </r>
    <r>
      <rPr>
        <sz val="12"/>
        <color theme="1"/>
        <rFont val="ＭＳ Ｐ明朝"/>
        <family val="1"/>
        <charset val="128"/>
      </rPr>
      <t>ので、こちらの指定請求書</t>
    </r>
    <rPh sb="1" eb="3">
      <t>トウシャ</t>
    </rPh>
    <rPh sb="4" eb="6">
      <t>ゴジツ</t>
    </rPh>
    <rPh sb="6" eb="8">
      <t>ソウフ</t>
    </rPh>
    <rPh sb="10" eb="15">
      <t>シハライメイサイショ</t>
    </rPh>
    <rPh sb="16" eb="21">
      <t>テキカクセイキュウショ</t>
    </rPh>
    <rPh sb="34" eb="39">
      <t>シテイセイキュウショ</t>
    </rPh>
    <phoneticPr fontId="2"/>
  </si>
  <si>
    <t>■当社の締日は20日,支払日は翌月25日(休日の場合は翌営業日とします）</t>
    <rPh sb="1" eb="3">
      <t>トウシャ</t>
    </rPh>
    <rPh sb="4" eb="5">
      <t>シ</t>
    </rPh>
    <rPh sb="5" eb="6">
      <t>ビ</t>
    </rPh>
    <rPh sb="9" eb="10">
      <t>ニチ</t>
    </rPh>
    <rPh sb="11" eb="14">
      <t>シハライビ</t>
    </rPh>
    <rPh sb="15" eb="17">
      <t>ヨクゲツ</t>
    </rPh>
    <rPh sb="19" eb="20">
      <t>ニチ</t>
    </rPh>
    <rPh sb="21" eb="23">
      <t>キュウジツ</t>
    </rPh>
    <rPh sb="24" eb="26">
      <t>バアイ</t>
    </rPh>
    <rPh sb="27" eb="28">
      <t>ヨク</t>
    </rPh>
    <rPh sb="28" eb="31">
      <t>エイギョウビ</t>
    </rPh>
    <phoneticPr fontId="2"/>
  </si>
  <si>
    <t>※請求書の必着は月末厳守でお願いします。</t>
    <rPh sb="1" eb="4">
      <t>セイキュウショ</t>
    </rPh>
    <rPh sb="5" eb="7">
      <t>ヒッチャク</t>
    </rPh>
    <rPh sb="8" eb="10">
      <t>ゲツマツ</t>
    </rPh>
    <rPh sb="10" eb="12">
      <t>ゲンシュ</t>
    </rPh>
    <rPh sb="14" eb="15">
      <t>ネガ</t>
    </rPh>
    <phoneticPr fontId="2"/>
  </si>
  <si>
    <t>取引先コード</t>
    <rPh sb="0" eb="2">
      <t>トリヒキ</t>
    </rPh>
    <rPh sb="2" eb="3">
      <t>サキ</t>
    </rPh>
    <phoneticPr fontId="2"/>
  </si>
  <si>
    <t>稟議№</t>
    <rPh sb="0" eb="2">
      <t>リンギ</t>
    </rPh>
    <phoneticPr fontId="2"/>
  </si>
  <si>
    <r>
      <rPr>
        <b/>
        <sz val="12"/>
        <color theme="1"/>
        <rFont val="ＭＳ Ｐ明朝"/>
        <family val="1"/>
        <charset val="128"/>
      </rPr>
      <t>●</t>
    </r>
    <r>
      <rPr>
        <sz val="12"/>
        <color theme="1"/>
        <rFont val="ＭＳ Ｐ明朝"/>
        <family val="1"/>
        <charset val="128"/>
      </rPr>
      <t>　請求明細書については貴社の明細書を使用して添付して下さい。</t>
    </r>
    <rPh sb="2" eb="4">
      <t>セイキュウ</t>
    </rPh>
    <rPh sb="4" eb="7">
      <t>メイサイショ</t>
    </rPh>
    <rPh sb="12" eb="14">
      <t>キシャ</t>
    </rPh>
    <rPh sb="15" eb="18">
      <t>メイサイショ</t>
    </rPh>
    <rPh sb="19" eb="21">
      <t>シヨウ</t>
    </rPh>
    <rPh sb="23" eb="25">
      <t>テンプ</t>
    </rPh>
    <rPh sb="27" eb="28">
      <t>クダ</t>
    </rPh>
    <phoneticPr fontId="2"/>
  </si>
  <si>
    <t xml:space="preserve"> ﾏﾙﾏﾙｹﾝｾﾂ　ｶﾌﾞｼｷｶﾞｲｼｬ</t>
  </si>
  <si>
    <t>　　　作成ください。（PDFデータの送付先メールアドレスは別紙参照。）</t>
    <rPh sb="3" eb="5">
      <t>サクセイ</t>
    </rPh>
    <rPh sb="18" eb="21">
      <t>ソウフサキ</t>
    </rPh>
    <rPh sb="29" eb="31">
      <t>ベッシ</t>
    </rPh>
    <rPh sb="31" eb="33">
      <t>サンショウ</t>
    </rPh>
    <phoneticPr fontId="2"/>
  </si>
  <si>
    <r>
      <t xml:space="preserve">   </t>
    </r>
    <r>
      <rPr>
        <sz val="12"/>
        <color rgb="FFFF0000"/>
        <rFont val="ＭＳ Ｐ明朝"/>
        <family val="1"/>
        <charset val="128"/>
      </rPr>
      <t xml:space="preserve"> ★</t>
    </r>
    <r>
      <rPr>
        <sz val="12"/>
        <color theme="1"/>
        <rFont val="ＭＳ Ｐ明朝"/>
        <family val="1"/>
        <charset val="128"/>
      </rPr>
      <t>各グループ会社の指定請求書はこちらの指定請求書様式の宛先を編集いただき、</t>
    </r>
    <rPh sb="5" eb="6">
      <t>カク</t>
    </rPh>
    <rPh sb="10" eb="12">
      <t>カイシャ</t>
    </rPh>
    <rPh sb="13" eb="15">
      <t>シテイ</t>
    </rPh>
    <rPh sb="15" eb="18">
      <t>セイキュウショ</t>
    </rPh>
    <rPh sb="23" eb="30">
      <t>シテイセイキュウショヨウシキ</t>
    </rPh>
    <rPh sb="31" eb="33">
      <t>アテサキ</t>
    </rPh>
    <rPh sb="34" eb="36">
      <t>ヘンシュウ</t>
    </rPh>
    <phoneticPr fontId="2"/>
  </si>
  <si>
    <t>当社専用e-mail；seikyusyo-nishino@junichi0426.jp</t>
    <phoneticPr fontId="2"/>
  </si>
  <si>
    <t>〒</t>
    <phoneticPr fontId="2"/>
  </si>
  <si>
    <t>〒　　○○市○○区○○町〇丁目〇-〇</t>
    <rPh sb="5" eb="6">
      <t>シ</t>
    </rPh>
    <rPh sb="8" eb="9">
      <t>ク</t>
    </rPh>
    <rPh sb="11" eb="12">
      <t>チョウ</t>
    </rPh>
    <rPh sb="13" eb="15">
      <t>チョウメ</t>
    </rPh>
    <phoneticPr fontId="2"/>
  </si>
  <si>
    <t>端数処理</t>
    <phoneticPr fontId="2"/>
  </si>
  <si>
    <t xml:space="preserve">出来高査定   </t>
    <phoneticPr fontId="2"/>
  </si>
  <si>
    <r>
      <t>（注）　　　　　　　　　　　　　　　　　　　　　　　　　　　　　　　　　　　　　　　　　　　　　　　　　・太枠内についてご記入下さい。　　　　　　　　　　　　　　　　　　　　　　　　　　　　　　　　　・金額表示は消費税抜きでご記入下さい。　　　　　　　　　　　　　　　　　　　　　　　　　　　　・軽減税率対象は請求内訳備考欄に</t>
    </r>
    <r>
      <rPr>
        <b/>
        <sz val="9"/>
        <color rgb="FFFF0000"/>
        <rFont val="ＭＳ 明朝"/>
        <family val="1"/>
        <charset val="128"/>
      </rPr>
      <t>＊</t>
    </r>
    <r>
      <rPr>
        <sz val="9"/>
        <color theme="1"/>
        <rFont val="ＭＳ 明朝"/>
        <family val="1"/>
        <charset val="128"/>
      </rPr>
      <t>マークを入力下さい。　　　　　　　　　　　　　　　　　　　　　　　</t>
    </r>
    <rPh sb="1" eb="2">
      <t>チュウ</t>
    </rPh>
    <rPh sb="53" eb="55">
      <t>フトワク</t>
    </rPh>
    <rPh sb="55" eb="56">
      <t>ナイ</t>
    </rPh>
    <rPh sb="61" eb="64">
      <t>キニュウクダ</t>
    </rPh>
    <rPh sb="101" eb="103">
      <t>キンガク</t>
    </rPh>
    <rPh sb="103" eb="105">
      <t>ヒョウジ</t>
    </rPh>
    <rPh sb="106" eb="109">
      <t>ショウヒゼイ</t>
    </rPh>
    <rPh sb="109" eb="110">
      <t>ヌ</t>
    </rPh>
    <rPh sb="113" eb="116">
      <t>キニュウクダ</t>
    </rPh>
    <rPh sb="148" eb="150">
      <t>ケイゲン</t>
    </rPh>
    <rPh sb="150" eb="152">
      <t>ゼイリツ</t>
    </rPh>
    <rPh sb="152" eb="154">
      <t>タイショウ</t>
    </rPh>
    <rPh sb="155" eb="157">
      <t>セイキュウ</t>
    </rPh>
    <rPh sb="157" eb="159">
      <t>ウチワケ</t>
    </rPh>
    <rPh sb="159" eb="161">
      <t>ビコウ</t>
    </rPh>
    <rPh sb="161" eb="162">
      <t>ラン</t>
    </rPh>
    <rPh sb="168" eb="170">
      <t>ニュウリョク</t>
    </rPh>
    <rPh sb="170" eb="171">
      <t>クダ</t>
    </rPh>
    <phoneticPr fontId="2"/>
  </si>
  <si>
    <t>端数処理</t>
    <phoneticPr fontId="2"/>
  </si>
  <si>
    <t xml:space="preserve"> 当座　 普通</t>
    <rPh sb="1" eb="3">
      <t>トウザ</t>
    </rPh>
    <rPh sb="5" eb="7">
      <t>フツウ</t>
    </rPh>
    <phoneticPr fontId="2"/>
  </si>
  <si>
    <t>【振込先】</t>
    <rPh sb="1" eb="4">
      <t>フリコミサキ</t>
    </rPh>
    <phoneticPr fontId="44"/>
  </si>
  <si>
    <t>銀行</t>
    <rPh sb="0" eb="2">
      <t>ギンコウ</t>
    </rPh>
    <phoneticPr fontId="44"/>
  </si>
  <si>
    <t>支店</t>
    <rPh sb="0" eb="2">
      <t>シテン</t>
    </rPh>
    <phoneticPr fontId="44"/>
  </si>
  <si>
    <t>当座</t>
    <rPh sb="0" eb="2">
      <t>トウザ</t>
    </rPh>
    <phoneticPr fontId="44"/>
  </si>
  <si>
    <t>普通</t>
    <rPh sb="0" eb="2">
      <t>フツウ</t>
    </rPh>
    <phoneticPr fontId="44"/>
  </si>
  <si>
    <t>口座番号</t>
    <rPh sb="0" eb="2">
      <t>コウザ</t>
    </rPh>
    <rPh sb="2" eb="4">
      <t>バンゴウ</t>
    </rPh>
    <phoneticPr fontId="44"/>
  </si>
  <si>
    <t>（フリガナ）</t>
    <phoneticPr fontId="44"/>
  </si>
  <si>
    <t>口座名義</t>
    <rPh sb="0" eb="2">
      <t>コウザ</t>
    </rPh>
    <rPh sb="2" eb="4">
      <t>メイギ</t>
    </rPh>
    <phoneticPr fontId="44"/>
  </si>
  <si>
    <t xml:space="preserve">出来高査定  </t>
    <phoneticPr fontId="2"/>
  </si>
  <si>
    <t>出来高査定</t>
    <phoneticPr fontId="2"/>
  </si>
  <si>
    <t>○○産業　株式会社</t>
    <rPh sb="2" eb="4">
      <t>サンギョウ</t>
    </rPh>
    <rPh sb="5" eb="9">
      <t>カブシキガイシャ</t>
    </rPh>
    <phoneticPr fontId="2"/>
  </si>
  <si>
    <r>
      <t xml:space="preserve">請　求　書 </t>
    </r>
    <r>
      <rPr>
        <b/>
        <sz val="12"/>
        <color theme="1"/>
        <rFont val="ＭＳ 明朝"/>
        <family val="1"/>
        <charset val="128"/>
      </rPr>
      <t>(納材・単契用)</t>
    </r>
    <rPh sb="0" eb="1">
      <t>ショウ</t>
    </rPh>
    <rPh sb="2" eb="3">
      <t>モトム</t>
    </rPh>
    <rPh sb="4" eb="5">
      <t>ショ</t>
    </rPh>
    <rPh sb="7" eb="9">
      <t>ノウザイ</t>
    </rPh>
    <rPh sb="10" eb="12">
      <t>タンケイ</t>
    </rPh>
    <rPh sb="12" eb="13">
      <t>ヨウ</t>
    </rPh>
    <phoneticPr fontId="2"/>
  </si>
  <si>
    <r>
      <t xml:space="preserve">請　求　書 </t>
    </r>
    <r>
      <rPr>
        <b/>
        <sz val="14"/>
        <color theme="1"/>
        <rFont val="ＭＳ 明朝"/>
        <family val="1"/>
        <charset val="128"/>
      </rPr>
      <t>(外注用)</t>
    </r>
    <rPh sb="0" eb="1">
      <t>ショウ</t>
    </rPh>
    <rPh sb="2" eb="3">
      <t>モトム</t>
    </rPh>
    <rPh sb="4" eb="5">
      <t>ショ</t>
    </rPh>
    <rPh sb="7" eb="10">
      <t>ガイチュウヨウ</t>
    </rPh>
    <phoneticPr fontId="2"/>
  </si>
  <si>
    <t>ﾏﾙﾏﾙ ｻﾝｷﾞｮｳ　  ｶﾌﾞｼｷｶﾞｲｼｬ</t>
    <phoneticPr fontId="2"/>
  </si>
  <si>
    <t xml:space="preserve"> ﾏﾙﾏﾙ ｹﾝｾﾂ　　　ｶﾌﾞｼｷｶﾞｲｼｬ</t>
    <phoneticPr fontId="2"/>
  </si>
  <si>
    <t>○○産業　株式会社</t>
    <rPh sb="2" eb="4">
      <t>サンギョウ</t>
    </rPh>
    <phoneticPr fontId="2"/>
  </si>
  <si>
    <t xml:space="preserve"> ﾏﾙﾏﾙｻﾝｷﾞｮｳ　ｶﾌﾞｼｷｶﾞｲｼｬ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</si>
</sst>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F400]h:mm:ss\ AM/PM"/>
    <numFmt numFmtId="177" formatCode="m/d;@"/>
    <numFmt numFmtId="178" formatCode="0.0"/>
    <numFmt numFmtId="179" formatCode="#,##0_);[Red]\(#,##0\)"/>
    <numFmt numFmtId="180" formatCode="#,##0_ "/>
    <numFmt numFmtId="181" formatCode="#,##0;&quot;▲ &quot;#,##0"/>
  </numFmts>
  <fonts count="48">
    <font>
      <sz val="11"/>
      <color theme="1"/>
      <name val="Yu Gothic"/>
      <family val="2"/>
      <scheme val="minor"/>
    </font>
    <font>
      <sz val="11"/>
      <color theme="1"/>
      <name val="ＭＳ 明朝"/>
      <family val="1"/>
      <charset val="128"/>
    </font>
    <font>
      <sz val="6"/>
      <name val="Yu Gothic"/>
      <family val="3"/>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sz val="11"/>
      <color theme="1"/>
      <name val="Yu Gothic"/>
      <family val="2"/>
      <scheme val="minor"/>
    </font>
    <font>
      <b/>
      <sz val="14"/>
      <color theme="1"/>
      <name val="ＭＳ 明朝"/>
      <family val="1"/>
      <charset val="128"/>
    </font>
    <font>
      <b/>
      <sz val="10"/>
      <color theme="1"/>
      <name val="ＭＳ 明朝"/>
      <family val="1"/>
      <charset val="128"/>
    </font>
    <font>
      <sz val="8"/>
      <color theme="1"/>
      <name val="ＭＳ 明朝"/>
      <family val="1"/>
      <charset val="128"/>
    </font>
    <font>
      <sz val="6"/>
      <color theme="1"/>
      <name val="ＭＳ 明朝"/>
      <family val="1"/>
      <charset val="128"/>
    </font>
    <font>
      <b/>
      <sz val="16"/>
      <color theme="1"/>
      <name val="ＭＳ 明朝"/>
      <family val="1"/>
      <charset val="128"/>
    </font>
    <font>
      <b/>
      <sz val="11"/>
      <color rgb="FF0000CC"/>
      <name val="ＭＳ 明朝"/>
      <family val="1"/>
      <charset val="128"/>
    </font>
    <font>
      <b/>
      <sz val="8"/>
      <color theme="1"/>
      <name val="ＭＳ 明朝"/>
      <family val="1"/>
      <charset val="128"/>
    </font>
    <font>
      <b/>
      <sz val="8"/>
      <color theme="1"/>
      <name val="ＭＳ Ｐゴシック"/>
      <family val="3"/>
      <charset val="128"/>
    </font>
    <font>
      <b/>
      <sz val="9"/>
      <color theme="1"/>
      <name val="ＭＳ Ｐゴシック"/>
      <family val="3"/>
      <charset val="128"/>
    </font>
    <font>
      <b/>
      <sz val="9"/>
      <color theme="1"/>
      <name val="ＭＳ 明朝"/>
      <family val="1"/>
      <charset val="128"/>
    </font>
    <font>
      <sz val="11"/>
      <color theme="1"/>
      <name val="Yu Gothic"/>
      <family val="3"/>
      <charset val="128"/>
      <scheme val="minor"/>
    </font>
    <font>
      <b/>
      <sz val="9"/>
      <color rgb="FFFF0000"/>
      <name val="ＭＳ 明朝"/>
      <family val="1"/>
      <charset val="128"/>
    </font>
    <font>
      <b/>
      <sz val="11"/>
      <color rgb="FFFF0000"/>
      <name val="ＭＳ 明朝"/>
      <family val="1"/>
      <charset val="128"/>
    </font>
    <font>
      <sz val="11"/>
      <color theme="1"/>
      <name val="ＭＳ Ｐ明朝"/>
      <family val="1"/>
      <charset val="128"/>
    </font>
    <font>
      <sz val="12"/>
      <color theme="1"/>
      <name val="ＭＳ Ｐ明朝"/>
      <family val="1"/>
      <charset val="128"/>
    </font>
    <font>
      <b/>
      <sz val="12"/>
      <color rgb="FFFF0000"/>
      <name val="ＭＳ Ｐゴシック"/>
      <family val="3"/>
      <charset val="128"/>
    </font>
    <font>
      <b/>
      <sz val="20"/>
      <color theme="1"/>
      <name val="ＭＳ Ｐ明朝"/>
      <family val="1"/>
      <charset val="128"/>
    </font>
    <font>
      <sz val="20"/>
      <color theme="1"/>
      <name val="ＭＳ Ｐ明朝"/>
      <family val="1"/>
      <charset val="128"/>
    </font>
    <font>
      <b/>
      <sz val="18"/>
      <color theme="1"/>
      <name val="ＭＳ Ｐ明朝"/>
      <family val="1"/>
      <charset val="128"/>
    </font>
    <font>
      <sz val="11"/>
      <color rgb="FFFF0000"/>
      <name val="ＭＳ Ｐ明朝"/>
      <family val="1"/>
      <charset val="128"/>
    </font>
    <font>
      <b/>
      <sz val="12"/>
      <color rgb="FFFF0000"/>
      <name val="ＭＳ 明朝"/>
      <family val="1"/>
      <charset val="128"/>
    </font>
    <font>
      <sz val="14"/>
      <color rgb="FFFF0000"/>
      <name val="ＭＳ 明朝"/>
      <family val="1"/>
      <charset val="128"/>
    </font>
    <font>
      <b/>
      <sz val="12"/>
      <color theme="1"/>
      <name val="ＭＳ Ｐ明朝"/>
      <family val="1"/>
      <charset val="128"/>
    </font>
    <font>
      <b/>
      <u/>
      <sz val="12"/>
      <color theme="1"/>
      <name val="ＭＳ Ｐ明朝"/>
      <family val="1"/>
      <charset val="128"/>
    </font>
    <font>
      <u/>
      <sz val="11"/>
      <color theme="1"/>
      <name val="ＭＳ Ｐ明朝"/>
      <family val="1"/>
      <charset val="128"/>
    </font>
    <font>
      <b/>
      <u/>
      <sz val="12"/>
      <color rgb="FF0000FF"/>
      <name val="ＭＳ Ｐ明朝"/>
      <family val="1"/>
      <charset val="128"/>
    </font>
    <font>
      <b/>
      <sz val="10"/>
      <color rgb="FFFF0000"/>
      <name val="ＭＳ 明朝"/>
      <family val="1"/>
      <charset val="128"/>
    </font>
    <font>
      <sz val="18"/>
      <color theme="1"/>
      <name val="ＭＳ Ｐ明朝"/>
      <family val="1"/>
      <charset val="128"/>
    </font>
    <font>
      <sz val="11"/>
      <color rgb="FF0000CC"/>
      <name val="ＭＳ Ｐ明朝"/>
      <family val="1"/>
      <charset val="128"/>
    </font>
    <font>
      <sz val="12"/>
      <color rgb="FF0000CC"/>
      <name val="ＭＳ Ｐ明朝"/>
      <family val="1"/>
      <charset val="128"/>
    </font>
    <font>
      <u/>
      <sz val="12"/>
      <color rgb="FFFF0000"/>
      <name val="ＭＳ Ｐ明朝"/>
      <family val="1"/>
      <charset val="128"/>
    </font>
    <font>
      <sz val="11"/>
      <color theme="0"/>
      <name val="ＭＳ 明朝"/>
      <family val="1"/>
      <charset val="128"/>
    </font>
    <font>
      <b/>
      <sz val="16"/>
      <color rgb="FF0000CC"/>
      <name val="ＭＳ 明朝"/>
      <family val="1"/>
      <charset val="128"/>
    </font>
    <font>
      <sz val="12"/>
      <color rgb="FFFF0000"/>
      <name val="ＭＳ Ｐ明朝"/>
      <family val="1"/>
      <charset val="128"/>
    </font>
    <font>
      <b/>
      <sz val="12"/>
      <color rgb="FF0000FF"/>
      <name val="ＭＳ Ｐ明朝"/>
      <family val="1"/>
      <charset val="128"/>
    </font>
    <font>
      <sz val="6"/>
      <name val="Yu Gothic"/>
      <family val="3"/>
      <charset val="128"/>
    </font>
    <font>
      <sz val="14"/>
      <color theme="1"/>
      <name val="ＭＳ 明朝"/>
      <family val="1"/>
      <charset val="128"/>
    </font>
    <font>
      <b/>
      <sz val="20"/>
      <color theme="1"/>
      <name val="ＭＳ 明朝"/>
      <family val="1"/>
      <charset val="128"/>
    </font>
    <font>
      <b/>
      <sz val="12"/>
      <color theme="1"/>
      <name val="ＭＳ 明朝"/>
      <family val="1"/>
      <charset val="128"/>
    </font>
  </fonts>
  <fills count="7">
    <fill>
      <patternFill patternType="none"/>
    </fill>
    <fill>
      <patternFill patternType="gray125"/>
    </fill>
    <fill>
      <patternFill patternType="solid">
        <fgColor rgb="FFCCFF99"/>
        <bgColor indexed="64"/>
      </patternFill>
    </fill>
    <fill>
      <patternFill patternType="solid">
        <fgColor theme="4" tint="0.79998168889431442"/>
        <bgColor indexed="64"/>
      </patternFill>
    </fill>
    <fill>
      <patternFill patternType="solid">
        <fgColor rgb="FFFFFFCC"/>
        <bgColor indexed="64"/>
      </patternFill>
    </fill>
    <fill>
      <patternFill patternType="solid">
        <fgColor rgb="FF00AD8F"/>
        <bgColor indexed="64"/>
      </patternFill>
    </fill>
    <fill>
      <patternFill patternType="solid">
        <fgColor theme="0" tint="-4.9989318521683403E-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diagonalDown="1">
      <left style="medium">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diagonal/>
    </border>
    <border>
      <left style="medium">
        <color indexed="64"/>
      </left>
      <right/>
      <top style="dashed">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dashed">
        <color indexed="64"/>
      </top>
      <bottom style="dashed">
        <color indexed="64"/>
      </bottom>
      <diagonal/>
    </border>
    <border>
      <left style="dashed">
        <color indexed="64"/>
      </left>
      <right/>
      <top style="medium">
        <color indexed="64"/>
      </top>
      <bottom style="dashed">
        <color indexed="64"/>
      </bottom>
      <diagonal/>
    </border>
    <border>
      <left/>
      <right/>
      <top/>
      <bottom style="thick">
        <color indexed="64"/>
      </bottom>
      <diagonal/>
    </border>
    <border>
      <left/>
      <right style="thick">
        <color indexed="64"/>
      </right>
      <top/>
      <bottom/>
      <diagonal/>
    </border>
    <border>
      <left/>
      <right/>
      <top style="thick">
        <color indexed="64"/>
      </top>
      <bottom/>
      <diagonal/>
    </border>
    <border>
      <left style="thick">
        <color indexed="64"/>
      </left>
      <right/>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9" fillId="0" borderId="0">
      <alignment vertical="center"/>
    </xf>
  </cellStyleXfs>
  <cellXfs count="652">
    <xf numFmtId="0" fontId="0" fillId="0" borderId="0" xfId="0"/>
    <xf numFmtId="0" fontId="1" fillId="0" borderId="0" xfId="0" applyFont="1"/>
    <xf numFmtId="0" fontId="7" fillId="0" borderId="0" xfId="0" applyFont="1"/>
    <xf numFmtId="0" fontId="5" fillId="0" borderId="0" xfId="0" applyFont="1" applyAlignment="1">
      <alignment horizontal="left" vertical="center"/>
    </xf>
    <xf numFmtId="0" fontId="5" fillId="0" borderId="0" xfId="0" applyFont="1" applyAlignment="1">
      <alignment horizontal="left" vertical="top"/>
    </xf>
    <xf numFmtId="0" fontId="6" fillId="0" borderId="0" xfId="0" applyFont="1" applyAlignment="1">
      <alignment horizontal="left" vertical="top"/>
    </xf>
    <xf numFmtId="0" fontId="1" fillId="0" borderId="16" xfId="0" applyFont="1" applyBorder="1"/>
    <xf numFmtId="0" fontId="1" fillId="0" borderId="21" xfId="0" applyFont="1" applyBorder="1"/>
    <xf numFmtId="0" fontId="5" fillId="0" borderId="38" xfId="0" applyFont="1" applyBorder="1" applyAlignment="1">
      <alignment horizontal="left" vertical="center"/>
    </xf>
    <xf numFmtId="0" fontId="5" fillId="0" borderId="39" xfId="0" applyFont="1" applyBorder="1" applyAlignment="1">
      <alignment horizontal="left" vertical="center"/>
    </xf>
    <xf numFmtId="5" fontId="6" fillId="0" borderId="19" xfId="0" applyNumberFormat="1" applyFont="1" applyBorder="1" applyAlignment="1">
      <alignment horizontal="right" vertical="center"/>
    </xf>
    <xf numFmtId="5" fontId="6" fillId="0" borderId="24" xfId="0" applyNumberFormat="1" applyFont="1" applyBorder="1" applyAlignment="1">
      <alignment horizontal="right" vertical="center"/>
    </xf>
    <xf numFmtId="176" fontId="1" fillId="0" borderId="40" xfId="0" applyNumberFormat="1" applyFont="1" applyBorder="1" applyAlignment="1">
      <alignment vertical="center" wrapText="1"/>
    </xf>
    <xf numFmtId="0" fontId="1" fillId="0" borderId="48" xfId="0" applyFont="1" applyBorder="1"/>
    <xf numFmtId="0" fontId="1" fillId="0" borderId="16" xfId="0" applyFont="1" applyBorder="1" applyAlignment="1">
      <alignment horizontal="center" vertical="top" wrapText="1"/>
    </xf>
    <xf numFmtId="0" fontId="4" fillId="0" borderId="0" xfId="0" applyFont="1" applyAlignment="1">
      <alignment horizontal="center" vertical="center"/>
    </xf>
    <xf numFmtId="0" fontId="1" fillId="0" borderId="16" xfId="0" applyFont="1" applyBorder="1" applyAlignment="1">
      <alignment horizontal="left" vertical="top" wrapText="1"/>
    </xf>
    <xf numFmtId="5" fontId="10" fillId="0" borderId="0" xfId="0" applyNumberFormat="1" applyFont="1" applyAlignment="1">
      <alignment horizontal="left" vertical="center"/>
    </xf>
    <xf numFmtId="0" fontId="6" fillId="0" borderId="14"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6" fillId="0" borderId="80" xfId="0" applyFont="1" applyBorder="1" applyAlignment="1">
      <alignment horizontal="left" vertical="center"/>
    </xf>
    <xf numFmtId="5" fontId="10" fillId="0" borderId="20" xfId="0" applyNumberFormat="1" applyFont="1" applyBorder="1" applyAlignment="1">
      <alignment horizontal="left" vertical="center"/>
    </xf>
    <xf numFmtId="5" fontId="10" fillId="0" borderId="2" xfId="0" applyNumberFormat="1" applyFont="1" applyBorder="1" applyAlignment="1">
      <alignment horizontal="left" vertical="center"/>
    </xf>
    <xf numFmtId="0" fontId="5" fillId="0" borderId="26" xfId="0" applyFont="1" applyBorder="1"/>
    <xf numFmtId="0" fontId="5" fillId="0" borderId="27" xfId="0" applyFont="1" applyBorder="1"/>
    <xf numFmtId="0" fontId="12" fillId="0" borderId="15" xfId="0" applyFont="1" applyBorder="1" applyAlignment="1">
      <alignment horizontal="left" vertical="center"/>
    </xf>
    <xf numFmtId="0" fontId="6" fillId="0" borderId="16" xfId="0" applyFont="1" applyBorder="1" applyAlignment="1">
      <alignment vertical="center"/>
    </xf>
    <xf numFmtId="0" fontId="1" fillId="0" borderId="17" xfId="0" applyFont="1" applyBorder="1"/>
    <xf numFmtId="0" fontId="5" fillId="0" borderId="0" xfId="0" applyFont="1" applyAlignment="1">
      <alignment horizontal="center" vertical="center" wrapText="1"/>
    </xf>
    <xf numFmtId="0" fontId="11" fillId="0" borderId="0" xfId="0" applyFont="1"/>
    <xf numFmtId="0" fontId="14" fillId="0" borderId="0" xfId="0" applyFont="1" applyAlignment="1">
      <alignment vertical="center"/>
    </xf>
    <xf numFmtId="0" fontId="16" fillId="0" borderId="0" xfId="0" applyFont="1" applyAlignment="1">
      <alignment vertical="center"/>
    </xf>
    <xf numFmtId="0" fontId="18"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17" fillId="0" borderId="0" xfId="0" applyFont="1" applyAlignment="1">
      <alignment vertical="center" wrapText="1" shrinkToFit="1"/>
    </xf>
    <xf numFmtId="0" fontId="16" fillId="0" borderId="0" xfId="0" applyFont="1" applyAlignment="1">
      <alignment vertical="center" wrapText="1"/>
    </xf>
    <xf numFmtId="0" fontId="16" fillId="0" borderId="0" xfId="0" applyFont="1" applyAlignment="1">
      <alignment vertical="center" shrinkToFit="1"/>
    </xf>
    <xf numFmtId="0" fontId="20" fillId="0" borderId="0" xfId="0" applyFont="1" applyAlignment="1">
      <alignment vertical="center"/>
    </xf>
    <xf numFmtId="0" fontId="18" fillId="0" borderId="0" xfId="0" applyFont="1" applyAlignment="1">
      <alignment vertical="center"/>
    </xf>
    <xf numFmtId="0" fontId="1" fillId="3" borderId="0" xfId="0" applyFont="1" applyFill="1" applyAlignment="1">
      <alignment vertical="center"/>
    </xf>
    <xf numFmtId="0" fontId="5" fillId="3" borderId="0" xfId="0" applyFont="1" applyFill="1" applyAlignment="1">
      <alignment horizontal="center" vertical="center" wrapText="1"/>
    </xf>
    <xf numFmtId="0" fontId="1" fillId="3" borderId="21" xfId="0" applyFont="1" applyFill="1" applyBorder="1"/>
    <xf numFmtId="0" fontId="1" fillId="3" borderId="0" xfId="0" applyFont="1" applyFill="1"/>
    <xf numFmtId="0" fontId="6" fillId="3" borderId="0" xfId="0" applyFont="1" applyFill="1" applyAlignment="1">
      <alignment vertical="center"/>
    </xf>
    <xf numFmtId="0" fontId="5" fillId="3" borderId="26" xfId="0" applyFont="1" applyFill="1" applyBorder="1"/>
    <xf numFmtId="0" fontId="16" fillId="0" borderId="0" xfId="0" applyFont="1" applyAlignment="1">
      <alignment vertical="center" wrapText="1" shrinkToFit="1"/>
    </xf>
    <xf numFmtId="0" fontId="7" fillId="0" borderId="85" xfId="0" applyFont="1" applyBorder="1"/>
    <xf numFmtId="0" fontId="1" fillId="0" borderId="86" xfId="0" applyFont="1" applyBorder="1"/>
    <xf numFmtId="0" fontId="1" fillId="0" borderId="88" xfId="0" applyFont="1" applyBorder="1"/>
    <xf numFmtId="0" fontId="22" fillId="0" borderId="0" xfId="0" applyFont="1"/>
    <xf numFmtId="0" fontId="23" fillId="0" borderId="0" xfId="0" applyFont="1"/>
    <xf numFmtId="0" fontId="22" fillId="0" borderId="0" xfId="0" applyFont="1" applyAlignment="1">
      <alignment horizontal="right" vertical="center"/>
    </xf>
    <xf numFmtId="0" fontId="31" fillId="0" borderId="0" xfId="0" applyFont="1"/>
    <xf numFmtId="0" fontId="32" fillId="0" borderId="0" xfId="0" applyFont="1"/>
    <xf numFmtId="0" fontId="33" fillId="0" borderId="0" xfId="0" applyFont="1"/>
    <xf numFmtId="0" fontId="1" fillId="0" borderId="0" xfId="0" applyFont="1" applyAlignment="1">
      <alignment vertical="center"/>
    </xf>
    <xf numFmtId="0" fontId="34" fillId="0" borderId="0" xfId="0" applyFont="1"/>
    <xf numFmtId="0" fontId="25" fillId="0" borderId="0" xfId="0" applyFont="1" applyAlignment="1">
      <alignment vertical="center"/>
    </xf>
    <xf numFmtId="0" fontId="26" fillId="0" borderId="0" xfId="0" applyFont="1" applyAlignment="1">
      <alignment vertical="center"/>
    </xf>
    <xf numFmtId="0" fontId="9" fillId="0" borderId="87" xfId="0" applyFont="1" applyBorder="1" applyAlignment="1">
      <alignment vertical="top"/>
    </xf>
    <xf numFmtId="0" fontId="9" fillId="0" borderId="0" xfId="0" applyFont="1" applyAlignment="1">
      <alignment vertical="top"/>
    </xf>
    <xf numFmtId="180" fontId="7" fillId="0" borderId="0" xfId="1" applyNumberFormat="1" applyFont="1" applyBorder="1" applyAlignment="1">
      <alignment horizontal="right"/>
    </xf>
    <xf numFmtId="0" fontId="6" fillId="0" borderId="0" xfId="0" applyFont="1" applyAlignment="1">
      <alignment vertical="top"/>
    </xf>
    <xf numFmtId="0" fontId="6" fillId="0" borderId="0" xfId="0" applyFont="1" applyAlignment="1">
      <alignment vertical="center"/>
    </xf>
    <xf numFmtId="5" fontId="10" fillId="0" borderId="0" xfId="0" applyNumberFormat="1" applyFont="1" applyAlignment="1">
      <alignment vertical="center"/>
    </xf>
    <xf numFmtId="5" fontId="6" fillId="0" borderId="0" xfId="0" applyNumberFormat="1" applyFont="1" applyAlignment="1">
      <alignment horizontal="right" vertical="center"/>
    </xf>
    <xf numFmtId="180" fontId="7" fillId="0" borderId="0" xfId="1" applyNumberFormat="1" applyFont="1" applyFill="1" applyBorder="1" applyAlignment="1">
      <alignment horizontal="right" vertical="center"/>
    </xf>
    <xf numFmtId="0" fontId="37" fillId="0" borderId="0" xfId="0" applyFont="1"/>
    <xf numFmtId="0" fontId="38" fillId="0" borderId="0" xfId="0" applyFont="1"/>
    <xf numFmtId="0" fontId="39" fillId="0" borderId="0" xfId="0" applyFont="1"/>
    <xf numFmtId="0" fontId="40" fillId="0" borderId="0" xfId="0" applyFont="1"/>
    <xf numFmtId="0" fontId="1" fillId="5" borderId="0" xfId="0" applyFont="1" applyFill="1" applyProtection="1">
      <protection locked="0"/>
    </xf>
    <xf numFmtId="0" fontId="1" fillId="0" borderId="0" xfId="0" applyFont="1" applyProtection="1">
      <protection locked="0"/>
    </xf>
    <xf numFmtId="0" fontId="4" fillId="0" borderId="0" xfId="0" applyFont="1" applyAlignment="1" applyProtection="1">
      <alignment horizontal="center" vertical="center"/>
      <protection locked="0"/>
    </xf>
    <xf numFmtId="0" fontId="5" fillId="0" borderId="26" xfId="0" applyFont="1" applyBorder="1" applyProtection="1">
      <protection locked="0"/>
    </xf>
    <xf numFmtId="0" fontId="5" fillId="0" borderId="27" xfId="0" applyFont="1" applyBorder="1" applyProtection="1">
      <protection locked="0"/>
    </xf>
    <xf numFmtId="0" fontId="16" fillId="0" borderId="0" xfId="0" applyFont="1" applyAlignment="1" applyProtection="1">
      <alignment vertical="center"/>
      <protection locked="0"/>
    </xf>
    <xf numFmtId="0" fontId="12" fillId="0" borderId="15" xfId="0" applyFont="1" applyBorder="1" applyAlignment="1" applyProtection="1">
      <alignment horizontal="left" vertical="center"/>
      <protection locked="0"/>
    </xf>
    <xf numFmtId="0" fontId="6" fillId="0" borderId="16" xfId="0" applyFont="1" applyBorder="1" applyAlignment="1" applyProtection="1">
      <alignment vertical="center"/>
      <protection locked="0"/>
    </xf>
    <xf numFmtId="0" fontId="1" fillId="0" borderId="16" xfId="0" applyFont="1" applyBorder="1" applyProtection="1">
      <protection locked="0"/>
    </xf>
    <xf numFmtId="0" fontId="1" fillId="0" borderId="17" xfId="0" applyFont="1" applyBorder="1" applyProtection="1">
      <protection locked="0"/>
    </xf>
    <xf numFmtId="0" fontId="1" fillId="0" borderId="16" xfId="0" applyFont="1" applyBorder="1" applyAlignment="1" applyProtection="1">
      <alignment horizontal="center" vertical="top" wrapText="1"/>
      <protection locked="0"/>
    </xf>
    <xf numFmtId="0" fontId="1" fillId="0" borderId="16" xfId="0" applyFont="1"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5" fillId="0" borderId="0" xfId="0" applyFont="1" applyAlignment="1" applyProtection="1">
      <alignment horizontal="left" vertical="center"/>
      <protection locked="0"/>
    </xf>
    <xf numFmtId="0" fontId="1" fillId="0" borderId="48" xfId="0" applyFont="1" applyBorder="1" applyProtection="1">
      <protection locked="0"/>
    </xf>
    <xf numFmtId="0" fontId="5" fillId="0" borderId="3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5" fontId="10" fillId="0" borderId="20" xfId="0" applyNumberFormat="1" applyFont="1" applyBorder="1" applyAlignment="1" applyProtection="1">
      <alignment horizontal="left" vertical="center"/>
      <protection locked="0"/>
    </xf>
    <xf numFmtId="5" fontId="10" fillId="0" borderId="0" xfId="0" applyNumberFormat="1" applyFont="1" applyAlignment="1" applyProtection="1">
      <alignment horizontal="left" vertical="center"/>
      <protection locked="0"/>
    </xf>
    <xf numFmtId="5" fontId="10" fillId="0" borderId="2" xfId="0" applyNumberFormat="1" applyFont="1" applyBorder="1" applyAlignment="1" applyProtection="1">
      <alignment horizontal="left" vertical="center"/>
      <protection locked="0"/>
    </xf>
    <xf numFmtId="180" fontId="7" fillId="0" borderId="0" xfId="1" applyNumberFormat="1" applyFont="1" applyBorder="1" applyAlignment="1" applyProtection="1">
      <alignment horizontal="right"/>
      <protection locked="0"/>
    </xf>
    <xf numFmtId="0" fontId="6" fillId="0" borderId="80"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176" fontId="1" fillId="0" borderId="40" xfId="0" applyNumberFormat="1" applyFont="1" applyBorder="1" applyAlignment="1" applyProtection="1">
      <alignment vertical="center" wrapText="1"/>
      <protection locked="0"/>
    </xf>
    <xf numFmtId="0" fontId="40" fillId="0" borderId="0" xfId="0" applyFont="1" applyProtection="1">
      <protection locked="0"/>
    </xf>
    <xf numFmtId="0" fontId="43" fillId="0" borderId="0" xfId="0" applyFont="1"/>
    <xf numFmtId="0" fontId="5" fillId="3" borderId="0" xfId="0" applyFont="1" applyFill="1" applyAlignment="1">
      <alignment vertical="center"/>
    </xf>
    <xf numFmtId="0" fontId="1" fillId="0" borderId="26" xfId="0" applyFont="1" applyBorder="1" applyAlignment="1" applyProtection="1">
      <alignment horizontal="center" vertical="top"/>
      <protection locked="0"/>
    </xf>
    <xf numFmtId="5" fontId="10" fillId="0" borderId="10" xfId="0" applyNumberFormat="1" applyFont="1" applyBorder="1" applyAlignment="1" applyProtection="1">
      <alignment vertical="center"/>
      <protection locked="0"/>
    </xf>
    <xf numFmtId="9" fontId="10" fillId="0" borderId="7" xfId="1" applyFont="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Protection="1">
      <protection locked="0"/>
    </xf>
    <xf numFmtId="0" fontId="6" fillId="0" borderId="0" xfId="0" applyFont="1"/>
    <xf numFmtId="9" fontId="10" fillId="0" borderId="10" xfId="1" applyFont="1" applyBorder="1" applyAlignment="1" applyProtection="1">
      <alignment horizontal="left" vertical="center"/>
      <protection locked="0"/>
    </xf>
    <xf numFmtId="0" fontId="5" fillId="0" borderId="20" xfId="0" applyFont="1" applyBorder="1" applyAlignment="1">
      <alignment vertical="center"/>
    </xf>
    <xf numFmtId="0" fontId="1" fillId="0" borderId="16" xfId="0" applyFont="1" applyBorder="1" applyAlignment="1">
      <alignment horizontal="left" vertical="center"/>
    </xf>
    <xf numFmtId="0" fontId="1" fillId="0" borderId="23" xfId="0" applyFont="1" applyBorder="1" applyAlignment="1">
      <alignment horizontal="left" vertical="center"/>
    </xf>
    <xf numFmtId="0" fontId="1" fillId="0" borderId="16" xfId="0" applyFont="1" applyBorder="1" applyAlignment="1">
      <alignment horizontal="center" vertical="top"/>
    </xf>
    <xf numFmtId="0" fontId="5" fillId="0" borderId="13" xfId="0" applyFont="1" applyBorder="1" applyAlignment="1">
      <alignment horizontal="center" vertical="center"/>
    </xf>
    <xf numFmtId="177" fontId="5" fillId="3" borderId="59"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xf>
    <xf numFmtId="177" fontId="5"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177" fontId="1" fillId="3" borderId="1" xfId="0" applyNumberFormat="1" applyFont="1" applyFill="1" applyBorder="1" applyAlignment="1">
      <alignment horizontal="center" vertical="center"/>
    </xf>
    <xf numFmtId="177" fontId="1" fillId="3" borderId="59" xfId="0" applyNumberFormat="1" applyFont="1" applyFill="1" applyBorder="1" applyAlignment="1">
      <alignment horizontal="center" vertical="center"/>
    </xf>
    <xf numFmtId="5" fontId="10" fillId="0" borderId="10" xfId="0" applyNumberFormat="1" applyFont="1" applyBorder="1" applyAlignment="1">
      <alignment vertical="center"/>
    </xf>
    <xf numFmtId="9" fontId="10" fillId="0" borderId="10" xfId="1" applyFont="1" applyBorder="1" applyAlignment="1">
      <alignment horizontal="left" vertical="center"/>
    </xf>
    <xf numFmtId="9" fontId="10" fillId="0" borderId="7" xfId="1" applyFont="1" applyBorder="1" applyAlignment="1">
      <alignment horizontal="left" vertical="center"/>
    </xf>
    <xf numFmtId="177" fontId="1" fillId="3" borderId="13" xfId="0" applyNumberFormat="1" applyFont="1" applyFill="1" applyBorder="1" applyAlignment="1">
      <alignment horizontal="center" vertical="center"/>
    </xf>
    <xf numFmtId="5" fontId="10" fillId="0" borderId="5" xfId="0" applyNumberFormat="1" applyFont="1" applyBorder="1" applyAlignment="1">
      <alignment vertical="center"/>
    </xf>
    <xf numFmtId="9" fontId="10" fillId="0" borderId="5" xfId="1" applyFont="1" applyBorder="1" applyAlignment="1">
      <alignment horizontal="left" vertical="center"/>
    </xf>
    <xf numFmtId="9" fontId="10" fillId="0" borderId="4" xfId="1" applyFont="1" applyBorder="1" applyAlignment="1">
      <alignment horizontal="left" vertical="center"/>
    </xf>
    <xf numFmtId="9" fontId="10" fillId="0" borderId="7" xfId="1" applyFont="1" applyBorder="1" applyAlignment="1" applyProtection="1">
      <alignment horizontal="left" vertical="center"/>
      <protection locked="0"/>
    </xf>
    <xf numFmtId="0" fontId="27" fillId="0" borderId="0" xfId="0" applyFont="1" applyAlignment="1">
      <alignment horizontal="center" vertical="center"/>
    </xf>
    <xf numFmtId="0" fontId="26"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right" vertical="center"/>
    </xf>
    <xf numFmtId="0" fontId="11" fillId="0" borderId="16" xfId="0" applyFont="1" applyBorder="1" applyAlignment="1">
      <alignment vertical="top" wrapText="1"/>
    </xf>
    <xf numFmtId="0" fontId="11" fillId="0" borderId="0" xfId="0" applyFont="1" applyAlignment="1">
      <alignment vertical="top" wrapText="1"/>
    </xf>
    <xf numFmtId="0" fontId="21" fillId="4" borderId="89" xfId="0" applyFont="1" applyFill="1" applyBorder="1" applyAlignment="1">
      <alignment horizontal="center" vertical="center" shrinkToFit="1"/>
    </xf>
    <xf numFmtId="0" fontId="21" fillId="4" borderId="90" xfId="0" applyFont="1" applyFill="1" applyBorder="1" applyAlignment="1">
      <alignment horizontal="center" vertical="center" shrinkToFit="1"/>
    </xf>
    <xf numFmtId="0" fontId="21" fillId="4" borderId="91" xfId="0" applyFont="1" applyFill="1" applyBorder="1" applyAlignment="1">
      <alignment horizontal="center" vertical="center" shrinkToFit="1"/>
    </xf>
    <xf numFmtId="9" fontId="3" fillId="0" borderId="1" xfId="1" applyFont="1" applyBorder="1" applyAlignment="1">
      <alignment horizontal="center" vertical="center"/>
    </xf>
    <xf numFmtId="9" fontId="3" fillId="0" borderId="43" xfId="1" applyFont="1" applyBorder="1" applyAlignment="1">
      <alignment horizontal="center" vertical="center"/>
    </xf>
    <xf numFmtId="177" fontId="10" fillId="0" borderId="64" xfId="0" applyNumberFormat="1" applyFont="1" applyBorder="1" applyAlignment="1">
      <alignment horizontal="left" vertical="center"/>
    </xf>
    <xf numFmtId="177" fontId="10" fillId="0" borderId="65" xfId="0" applyNumberFormat="1" applyFont="1" applyBorder="1" applyAlignment="1">
      <alignment horizontal="left" vertical="center"/>
    </xf>
    <xf numFmtId="177" fontId="10" fillId="0" borderId="66" xfId="0" applyNumberFormat="1" applyFont="1" applyBorder="1" applyAlignment="1">
      <alignment horizontal="left" vertical="center"/>
    </xf>
    <xf numFmtId="3" fontId="1" fillId="3" borderId="67" xfId="0" applyNumberFormat="1" applyFont="1" applyFill="1" applyBorder="1" applyAlignment="1">
      <alignment horizontal="right"/>
    </xf>
    <xf numFmtId="0" fontId="3" fillId="0" borderId="67" xfId="0" applyFont="1" applyBorder="1" applyAlignment="1">
      <alignment horizontal="center" vertical="center"/>
    </xf>
    <xf numFmtId="0" fontId="3" fillId="0" borderId="68" xfId="0" applyFont="1" applyBorder="1" applyAlignment="1">
      <alignment horizontal="center" vertical="center"/>
    </xf>
    <xf numFmtId="176" fontId="10" fillId="0" borderId="22" xfId="0" applyNumberFormat="1" applyFont="1" applyBorder="1" applyAlignment="1">
      <alignment horizontal="left" vertical="center" wrapText="1"/>
    </xf>
    <xf numFmtId="176" fontId="10" fillId="0" borderId="23" xfId="0" applyNumberFormat="1" applyFont="1" applyBorder="1" applyAlignment="1">
      <alignment horizontal="left" vertical="center" wrapText="1"/>
    </xf>
    <xf numFmtId="176" fontId="10" fillId="0" borderId="50" xfId="0" applyNumberFormat="1" applyFont="1" applyBorder="1" applyAlignment="1">
      <alignment horizontal="left" vertical="center" wrapText="1"/>
    </xf>
    <xf numFmtId="3" fontId="1" fillId="0" borderId="56" xfId="0" applyNumberFormat="1" applyFont="1" applyBorder="1" applyAlignment="1">
      <alignment horizontal="right"/>
    </xf>
    <xf numFmtId="0" fontId="1" fillId="0" borderId="56" xfId="0" applyFont="1" applyBorder="1" applyAlignment="1">
      <alignment horizontal="center" vertical="center"/>
    </xf>
    <xf numFmtId="0" fontId="1" fillId="0" borderId="57" xfId="0" applyFont="1" applyBorder="1" applyAlignment="1">
      <alignment horizontal="center" vertical="center"/>
    </xf>
    <xf numFmtId="177" fontId="5" fillId="0" borderId="1" xfId="0" applyNumberFormat="1" applyFont="1" applyBorder="1" applyAlignment="1">
      <alignment horizontal="center" vertical="center"/>
    </xf>
    <xf numFmtId="0" fontId="1" fillId="0" borderId="1" xfId="0" applyFont="1" applyBorder="1" applyAlignment="1">
      <alignment horizontal="left" vertical="center"/>
    </xf>
    <xf numFmtId="178" fontId="5" fillId="0" borderId="3"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1" fillId="0" borderId="1" xfId="0" applyFont="1" applyBorder="1" applyAlignment="1">
      <alignment horizontal="center" vertical="center"/>
    </xf>
    <xf numFmtId="3" fontId="1" fillId="0" borderId="1" xfId="0" applyNumberFormat="1" applyFont="1" applyBorder="1" applyAlignment="1">
      <alignment horizontal="right"/>
    </xf>
    <xf numFmtId="3" fontId="5" fillId="0" borderId="1" xfId="0" applyNumberFormat="1" applyFont="1" applyBorder="1" applyAlignment="1">
      <alignment horizontal="right"/>
    </xf>
    <xf numFmtId="0" fontId="5" fillId="0" borderId="3" xfId="0" applyFont="1" applyBorder="1" applyAlignment="1">
      <alignment horizontal="center" vertical="center"/>
    </xf>
    <xf numFmtId="0" fontId="5" fillId="0" borderId="4" xfId="0" applyFont="1" applyBorder="1" applyAlignment="1">
      <alignment horizontal="center" vertical="center"/>
    </xf>
    <xf numFmtId="38" fontId="1" fillId="0" borderId="1" xfId="2" applyFont="1" applyFill="1" applyBorder="1" applyAlignment="1">
      <alignment horizontal="right" vertical="center"/>
    </xf>
    <xf numFmtId="3" fontId="1" fillId="0" borderId="3" xfId="0" applyNumberFormat="1" applyFont="1" applyBorder="1" applyAlignment="1">
      <alignment horizontal="right"/>
    </xf>
    <xf numFmtId="3" fontId="1" fillId="0" borderId="5" xfId="0" applyNumberFormat="1" applyFont="1" applyBorder="1" applyAlignment="1">
      <alignment horizontal="right"/>
    </xf>
    <xf numFmtId="3" fontId="1" fillId="0" borderId="4" xfId="0" applyNumberFormat="1" applyFont="1" applyBorder="1" applyAlignment="1">
      <alignment horizontal="right"/>
    </xf>
    <xf numFmtId="176" fontId="10" fillId="0" borderId="32" xfId="0" applyNumberFormat="1" applyFont="1" applyBorder="1" applyAlignment="1">
      <alignment horizontal="left" vertical="center" wrapText="1"/>
    </xf>
    <xf numFmtId="176" fontId="10" fillId="0" borderId="10" xfId="0" applyNumberFormat="1" applyFont="1" applyBorder="1" applyAlignment="1">
      <alignment horizontal="left" vertical="center" wrapText="1"/>
    </xf>
    <xf numFmtId="176" fontId="10" fillId="0" borderId="7" xfId="0" applyNumberFormat="1" applyFont="1" applyBorder="1" applyAlignment="1">
      <alignment horizontal="left" vertical="center" wrapText="1"/>
    </xf>
    <xf numFmtId="3" fontId="1" fillId="3" borderId="54" xfId="0" applyNumberFormat="1" applyFont="1" applyFill="1" applyBorder="1" applyAlignment="1">
      <alignment horizontal="right"/>
    </xf>
    <xf numFmtId="0" fontId="1" fillId="0" borderId="54" xfId="0" applyFont="1" applyBorder="1" applyAlignment="1">
      <alignment horizontal="center" vertical="center"/>
    </xf>
    <xf numFmtId="0" fontId="1" fillId="0" borderId="55" xfId="0" applyFont="1" applyBorder="1" applyAlignment="1">
      <alignment horizontal="center" vertical="center"/>
    </xf>
    <xf numFmtId="176" fontId="10" fillId="0" borderId="58" xfId="0" applyNumberFormat="1" applyFont="1" applyBorder="1" applyAlignment="1">
      <alignment horizontal="center" vertical="center" wrapText="1"/>
    </xf>
    <xf numFmtId="176" fontId="10" fillId="0" borderId="44" xfId="0" applyNumberFormat="1" applyFont="1" applyBorder="1" applyAlignment="1">
      <alignment horizontal="center" vertical="center" wrapText="1"/>
    </xf>
    <xf numFmtId="176" fontId="10" fillId="0" borderId="45" xfId="0" applyNumberFormat="1" applyFont="1" applyBorder="1" applyAlignment="1">
      <alignment horizontal="center" vertical="center" wrapText="1"/>
    </xf>
    <xf numFmtId="177" fontId="5" fillId="3" borderId="59" xfId="0" applyNumberFormat="1" applyFont="1" applyFill="1" applyBorder="1" applyAlignment="1">
      <alignment horizontal="center" vertical="center"/>
    </xf>
    <xf numFmtId="0" fontId="1" fillId="3" borderId="59" xfId="0" applyFont="1" applyFill="1" applyBorder="1" applyAlignment="1">
      <alignment horizontal="left" vertical="center"/>
    </xf>
    <xf numFmtId="178" fontId="5" fillId="3" borderId="60" xfId="0" applyNumberFormat="1" applyFont="1" applyFill="1" applyBorder="1" applyAlignment="1">
      <alignment horizontal="center" vertical="center"/>
    </xf>
    <xf numFmtId="178" fontId="5" fillId="3" borderId="61" xfId="0" applyNumberFormat="1" applyFont="1" applyFill="1" applyBorder="1" applyAlignment="1">
      <alignment horizontal="center" vertical="center"/>
    </xf>
    <xf numFmtId="178" fontId="5" fillId="3" borderId="62" xfId="0" applyNumberFormat="1" applyFont="1" applyFill="1" applyBorder="1" applyAlignment="1">
      <alignment horizontal="center" vertical="center"/>
    </xf>
    <xf numFmtId="0" fontId="5" fillId="3" borderId="60" xfId="0" applyFont="1" applyFill="1" applyBorder="1" applyAlignment="1">
      <alignment horizontal="center" vertical="center"/>
    </xf>
    <xf numFmtId="0" fontId="5" fillId="3" borderId="62" xfId="0" applyFont="1" applyFill="1" applyBorder="1" applyAlignment="1">
      <alignment horizontal="center" vertical="center"/>
    </xf>
    <xf numFmtId="38" fontId="1" fillId="3" borderId="59" xfId="2" applyFont="1" applyFill="1" applyBorder="1" applyAlignment="1">
      <alignment horizontal="right" vertical="center"/>
    </xf>
    <xf numFmtId="3" fontId="1" fillId="3" borderId="60" xfId="0" applyNumberFormat="1" applyFont="1" applyFill="1" applyBorder="1" applyAlignment="1">
      <alignment horizontal="right"/>
    </xf>
    <xf numFmtId="3" fontId="1" fillId="3" borderId="61" xfId="0" applyNumberFormat="1" applyFont="1" applyFill="1" applyBorder="1" applyAlignment="1">
      <alignment horizontal="right"/>
    </xf>
    <xf numFmtId="3" fontId="1" fillId="3" borderId="62" xfId="0" applyNumberFormat="1" applyFont="1" applyFill="1" applyBorder="1" applyAlignment="1">
      <alignment horizontal="right"/>
    </xf>
    <xf numFmtId="9" fontId="3" fillId="3" borderId="59" xfId="1" applyFont="1" applyFill="1" applyBorder="1" applyAlignment="1">
      <alignment horizontal="center" vertical="center"/>
    </xf>
    <xf numFmtId="9" fontId="3" fillId="3" borderId="63" xfId="1" applyFont="1" applyFill="1" applyBorder="1" applyAlignment="1">
      <alignment horizontal="center" vertical="center"/>
    </xf>
    <xf numFmtId="177" fontId="5" fillId="3" borderId="1" xfId="0" applyNumberFormat="1" applyFont="1" applyFill="1" applyBorder="1" applyAlignment="1">
      <alignment horizontal="center" vertical="center"/>
    </xf>
    <xf numFmtId="0" fontId="1" fillId="3" borderId="1" xfId="0" applyFont="1" applyFill="1" applyBorder="1" applyAlignment="1">
      <alignment horizontal="left" vertical="center"/>
    </xf>
    <xf numFmtId="178" fontId="5" fillId="3" borderId="3" xfId="0" applyNumberFormat="1" applyFont="1" applyFill="1" applyBorder="1" applyAlignment="1">
      <alignment horizontal="center" vertical="center"/>
    </xf>
    <xf numFmtId="178" fontId="5" fillId="3" borderId="5" xfId="0" applyNumberFormat="1" applyFont="1" applyFill="1" applyBorder="1" applyAlignment="1">
      <alignment horizontal="center" vertical="center"/>
    </xf>
    <xf numFmtId="178" fontId="5" fillId="3" borderId="4"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38" fontId="1" fillId="3" borderId="1" xfId="2" applyFont="1" applyFill="1" applyBorder="1" applyAlignment="1">
      <alignment horizontal="right" vertical="center"/>
    </xf>
    <xf numFmtId="3" fontId="1" fillId="3" borderId="3" xfId="0" applyNumberFormat="1" applyFont="1" applyFill="1" applyBorder="1" applyAlignment="1">
      <alignment horizontal="right"/>
    </xf>
    <xf numFmtId="3" fontId="1" fillId="3" borderId="5" xfId="0" applyNumberFormat="1" applyFont="1" applyFill="1" applyBorder="1" applyAlignment="1">
      <alignment horizontal="right"/>
    </xf>
    <xf numFmtId="3" fontId="1" fillId="3" borderId="4" xfId="0" applyNumberFormat="1" applyFont="1" applyFill="1" applyBorder="1" applyAlignment="1">
      <alignment horizontal="right"/>
    </xf>
    <xf numFmtId="9" fontId="3" fillId="3" borderId="1" xfId="1" applyFont="1" applyFill="1" applyBorder="1" applyAlignment="1">
      <alignment horizontal="center" vertical="center"/>
    </xf>
    <xf numFmtId="9" fontId="3" fillId="3" borderId="43" xfId="1" applyFont="1" applyFill="1" applyBorder="1" applyAlignment="1">
      <alignment horizontal="center" vertical="center"/>
    </xf>
    <xf numFmtId="9" fontId="3" fillId="0" borderId="1" xfId="1" applyFont="1" applyFill="1" applyBorder="1" applyAlignment="1">
      <alignment horizontal="center" vertical="center"/>
    </xf>
    <xf numFmtId="9" fontId="3" fillId="0" borderId="43" xfId="1"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5" fillId="0" borderId="41" xfId="0" applyFont="1" applyBorder="1" applyAlignment="1">
      <alignment horizontal="center" vertical="center"/>
    </xf>
    <xf numFmtId="0" fontId="6" fillId="0" borderId="14" xfId="0" applyFont="1" applyBorder="1" applyAlignment="1">
      <alignment horizontal="center"/>
    </xf>
    <xf numFmtId="5" fontId="10" fillId="3" borderId="14" xfId="0" applyNumberFormat="1" applyFont="1" applyFill="1" applyBorder="1" applyAlignment="1">
      <alignment horizontal="center"/>
    </xf>
    <xf numFmtId="5" fontId="10" fillId="0" borderId="0" xfId="0" applyNumberFormat="1" applyFont="1" applyAlignment="1">
      <alignment horizontal="left" vertical="center"/>
    </xf>
    <xf numFmtId="179" fontId="7" fillId="0" borderId="0" xfId="1" applyNumberFormat="1"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5" fontId="10" fillId="3" borderId="23" xfId="0" applyNumberFormat="1" applyFont="1" applyFill="1" applyBorder="1" applyAlignment="1">
      <alignment horizontal="center"/>
    </xf>
    <xf numFmtId="0" fontId="6" fillId="0" borderId="23" xfId="0" applyFont="1" applyBorder="1" applyAlignment="1">
      <alignment horizontal="center"/>
    </xf>
    <xf numFmtId="5" fontId="10" fillId="0" borderId="32" xfId="0" applyNumberFormat="1" applyFont="1" applyBorder="1" applyAlignment="1">
      <alignment horizontal="left" vertical="center"/>
    </xf>
    <xf numFmtId="5" fontId="10" fillId="0" borderId="10" xfId="0" applyNumberFormat="1" applyFont="1" applyBorder="1" applyAlignment="1">
      <alignment horizontal="left" vertical="center"/>
    </xf>
    <xf numFmtId="5" fontId="10" fillId="0" borderId="7" xfId="0" applyNumberFormat="1" applyFont="1" applyBorder="1" applyAlignment="1">
      <alignment horizontal="left" vertical="center"/>
    </xf>
    <xf numFmtId="179" fontId="7" fillId="3" borderId="3" xfId="1" applyNumberFormat="1" applyFont="1" applyFill="1" applyBorder="1" applyAlignment="1">
      <alignment horizontal="right"/>
    </xf>
    <xf numFmtId="179" fontId="7" fillId="3" borderId="5" xfId="1" applyNumberFormat="1" applyFont="1" applyFill="1" applyBorder="1" applyAlignment="1">
      <alignment horizontal="right"/>
    </xf>
    <xf numFmtId="179" fontId="7" fillId="3" borderId="33" xfId="1" applyNumberFormat="1" applyFont="1" applyFill="1" applyBorder="1" applyAlignment="1">
      <alignment horizontal="right"/>
    </xf>
    <xf numFmtId="0" fontId="5" fillId="3" borderId="20" xfId="0" applyFont="1" applyFill="1" applyBorder="1" applyAlignment="1">
      <alignment horizontal="center" vertical="center"/>
    </xf>
    <xf numFmtId="0" fontId="5" fillId="3" borderId="0" xfId="0" applyFont="1" applyFill="1" applyAlignment="1">
      <alignment horizontal="center" vertical="center"/>
    </xf>
    <xf numFmtId="0" fontId="5" fillId="0" borderId="0" xfId="0" applyFont="1" applyAlignment="1">
      <alignment horizontal="center" vertical="center"/>
    </xf>
    <xf numFmtId="5" fontId="10" fillId="0" borderId="42" xfId="0" applyNumberFormat="1" applyFont="1" applyBorder="1" applyAlignment="1">
      <alignment horizontal="left" vertical="center"/>
    </xf>
    <xf numFmtId="5" fontId="10" fillId="0" borderId="5" xfId="0" applyNumberFormat="1" applyFont="1" applyBorder="1" applyAlignment="1">
      <alignment horizontal="left" vertical="center"/>
    </xf>
    <xf numFmtId="5" fontId="10" fillId="0" borderId="34" xfId="0" applyNumberFormat="1" applyFont="1" applyBorder="1" applyAlignment="1">
      <alignment horizontal="left" vertical="center"/>
    </xf>
    <xf numFmtId="5" fontId="10" fillId="0" borderId="35" xfId="0" applyNumberFormat="1" applyFont="1" applyBorder="1" applyAlignment="1">
      <alignment horizontal="left" vertical="center"/>
    </xf>
    <xf numFmtId="5" fontId="10" fillId="0" borderId="36" xfId="0" applyNumberFormat="1" applyFont="1" applyBorder="1" applyAlignment="1">
      <alignment horizontal="left" vertical="center"/>
    </xf>
    <xf numFmtId="180" fontId="7" fillId="3" borderId="37" xfId="1" applyNumberFormat="1" applyFont="1" applyFill="1" applyBorder="1" applyAlignment="1">
      <alignment horizontal="right"/>
    </xf>
    <xf numFmtId="180" fontId="7" fillId="3" borderId="35" xfId="1" applyNumberFormat="1" applyFont="1" applyFill="1" applyBorder="1" applyAlignment="1">
      <alignment horizontal="right"/>
    </xf>
    <xf numFmtId="180" fontId="7" fillId="3" borderId="53" xfId="1" applyNumberFormat="1" applyFont="1" applyFill="1" applyBorder="1" applyAlignment="1">
      <alignment horizontal="right"/>
    </xf>
    <xf numFmtId="0" fontId="6" fillId="0" borderId="38" xfId="0" applyFont="1" applyBorder="1" applyAlignment="1">
      <alignment horizontal="left" vertical="center"/>
    </xf>
    <xf numFmtId="5" fontId="10" fillId="0" borderId="96" xfId="0" applyNumberFormat="1" applyFont="1" applyBorder="1" applyAlignment="1">
      <alignment horizontal="left" vertical="center"/>
    </xf>
    <xf numFmtId="5" fontId="10" fillId="0" borderId="97" xfId="0" applyNumberFormat="1" applyFont="1" applyBorder="1" applyAlignment="1">
      <alignment horizontal="left" vertical="center"/>
    </xf>
    <xf numFmtId="5" fontId="10" fillId="0" borderId="99" xfId="0" applyNumberFormat="1" applyFont="1" applyBorder="1" applyAlignment="1">
      <alignment horizontal="left" vertical="center"/>
    </xf>
    <xf numFmtId="179" fontId="7" fillId="4" borderId="96" xfId="1" applyNumberFormat="1" applyFont="1" applyFill="1" applyBorder="1" applyAlignment="1">
      <alignment horizontal="right" vertical="center"/>
    </xf>
    <xf numFmtId="179" fontId="7" fillId="4" borderId="97" xfId="1" applyNumberFormat="1" applyFont="1" applyFill="1" applyBorder="1" applyAlignment="1">
      <alignment horizontal="right" vertical="center"/>
    </xf>
    <xf numFmtId="179" fontId="7" fillId="4" borderId="98" xfId="1" applyNumberFormat="1" applyFont="1" applyFill="1" applyBorder="1" applyAlignment="1">
      <alignment horizontal="right" vertical="center"/>
    </xf>
    <xf numFmtId="0" fontId="6" fillId="0" borderId="18" xfId="0" applyFont="1" applyBorder="1" applyAlignment="1">
      <alignment horizontal="right" vertical="center"/>
    </xf>
    <xf numFmtId="0" fontId="6" fillId="0" borderId="14" xfId="0" applyFont="1" applyBorder="1" applyAlignment="1">
      <alignment horizontal="righ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 borderId="23" xfId="0" applyFont="1" applyFill="1" applyBorder="1" applyAlignment="1">
      <alignment horizontal="left" vertical="center" indent="1"/>
    </xf>
    <xf numFmtId="0" fontId="5" fillId="3" borderId="24" xfId="0" applyFont="1" applyFill="1" applyBorder="1" applyAlignment="1">
      <alignment horizontal="left" vertical="center" indent="1"/>
    </xf>
    <xf numFmtId="180" fontId="7" fillId="3" borderId="3" xfId="1" applyNumberFormat="1" applyFont="1" applyFill="1" applyBorder="1" applyAlignment="1">
      <alignment horizontal="right"/>
    </xf>
    <xf numFmtId="180" fontId="7" fillId="3" borderId="5" xfId="1" applyNumberFormat="1" applyFont="1" applyFill="1" applyBorder="1" applyAlignment="1">
      <alignment horizontal="right"/>
    </xf>
    <xf numFmtId="180" fontId="7" fillId="3" borderId="33" xfId="1" applyNumberFormat="1" applyFont="1" applyFill="1" applyBorder="1" applyAlignment="1">
      <alignment horizontal="right"/>
    </xf>
    <xf numFmtId="0" fontId="1" fillId="3" borderId="0" xfId="0" applyFont="1" applyFill="1" applyAlignment="1">
      <alignment horizontal="center" vertical="center"/>
    </xf>
    <xf numFmtId="0" fontId="1" fillId="3" borderId="21" xfId="0" applyFont="1" applyFill="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1" fillId="3" borderId="0" xfId="0" applyFont="1" applyFill="1" applyAlignment="1">
      <alignment horizontal="left" vertical="center"/>
    </xf>
    <xf numFmtId="0" fontId="1" fillId="3" borderId="21" xfId="0" applyFont="1" applyFill="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5" fillId="3" borderId="16" xfId="0" applyFont="1" applyFill="1" applyBorder="1" applyAlignment="1">
      <alignment horizontal="center" vertical="center"/>
    </xf>
    <xf numFmtId="0" fontId="1" fillId="0" borderId="16" xfId="0" applyFont="1" applyBorder="1" applyAlignment="1">
      <alignment horizontal="center" vertical="center"/>
    </xf>
    <xf numFmtId="0" fontId="1" fillId="3"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top"/>
    </xf>
    <xf numFmtId="0" fontId="10" fillId="0" borderId="28" xfId="0" applyFont="1" applyBorder="1" applyAlignment="1">
      <alignment horizontal="left" vertical="center"/>
    </xf>
    <xf numFmtId="0" fontId="10" fillId="0" borderId="29" xfId="0" applyFont="1" applyBorder="1" applyAlignment="1">
      <alignment horizontal="left" vertical="center"/>
    </xf>
    <xf numFmtId="179" fontId="7" fillId="3" borderId="30" xfId="0" applyNumberFormat="1" applyFont="1" applyFill="1" applyBorder="1" applyAlignment="1">
      <alignment horizontal="right"/>
    </xf>
    <xf numFmtId="179" fontId="7" fillId="3" borderId="29" xfId="0" applyNumberFormat="1" applyFont="1" applyFill="1" applyBorder="1" applyAlignment="1">
      <alignment horizontal="right"/>
    </xf>
    <xf numFmtId="179" fontId="7" fillId="3" borderId="31" xfId="0" applyNumberFormat="1" applyFont="1" applyFill="1" applyBorder="1" applyAlignment="1">
      <alignment horizontal="right"/>
    </xf>
    <xf numFmtId="0" fontId="1" fillId="0" borderId="20"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9" fontId="1" fillId="3" borderId="6" xfId="1" applyFont="1" applyFill="1" applyBorder="1" applyAlignment="1">
      <alignment horizontal="center" vertical="center"/>
    </xf>
    <xf numFmtId="9" fontId="1" fillId="3" borderId="10" xfId="1" applyFont="1" applyFill="1" applyBorder="1" applyAlignment="1">
      <alignment horizontal="center" vertical="center"/>
    </xf>
    <xf numFmtId="9" fontId="1" fillId="3" borderId="79" xfId="1" applyFont="1" applyFill="1" applyBorder="1" applyAlignment="1">
      <alignment horizontal="center" vertical="center"/>
    </xf>
    <xf numFmtId="9" fontId="1" fillId="3" borderId="49" xfId="1" applyFont="1" applyFill="1" applyBorder="1" applyAlignment="1">
      <alignment horizontal="center" vertical="center"/>
    </xf>
    <xf numFmtId="9" fontId="1" fillId="3" borderId="23" xfId="1" applyFont="1" applyFill="1" applyBorder="1" applyAlignment="1">
      <alignment horizontal="center" vertical="center"/>
    </xf>
    <xf numFmtId="9" fontId="1" fillId="3" borderId="24" xfId="1" applyFont="1" applyFill="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1" fillId="3" borderId="3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9" fontId="1" fillId="3" borderId="8" xfId="1" applyFont="1" applyFill="1" applyBorder="1" applyAlignment="1">
      <alignment horizontal="center" vertical="center"/>
    </xf>
    <xf numFmtId="9" fontId="1" fillId="3" borderId="11" xfId="1" applyFont="1" applyFill="1" applyBorder="1" applyAlignment="1">
      <alignment horizontal="center" vertical="center"/>
    </xf>
    <xf numFmtId="9" fontId="1" fillId="3" borderId="94" xfId="1" applyFont="1" applyFill="1" applyBorder="1" applyAlignment="1">
      <alignment horizontal="center"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0"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5" fillId="0" borderId="20" xfId="0" applyFont="1" applyBorder="1" applyAlignment="1">
      <alignment horizontal="center" vertical="center"/>
    </xf>
    <xf numFmtId="0" fontId="4" fillId="0" borderId="0" xfId="0" applyFont="1" applyAlignment="1">
      <alignment horizontal="center" vertical="center"/>
    </xf>
    <xf numFmtId="0" fontId="5" fillId="0" borderId="25" xfId="0" applyFont="1" applyBorder="1" applyAlignment="1">
      <alignment horizontal="center"/>
    </xf>
    <xf numFmtId="0" fontId="5" fillId="0" borderId="26" xfId="0" applyFont="1" applyBorder="1" applyAlignment="1">
      <alignment horizont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82"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3" borderId="20" xfId="0" applyFont="1" applyFill="1" applyBorder="1" applyAlignment="1">
      <alignment horizontal="left" vertical="center" wrapText="1" indent="1"/>
    </xf>
    <xf numFmtId="0" fontId="1" fillId="3" borderId="0" xfId="0" applyFont="1" applyFill="1" applyAlignment="1">
      <alignment horizontal="left" vertical="center" wrapText="1" indent="1"/>
    </xf>
    <xf numFmtId="0" fontId="1" fillId="3" borderId="21" xfId="0" applyFont="1" applyFill="1" applyBorder="1" applyAlignment="1">
      <alignment horizontal="left" vertical="center" wrapText="1" indent="1"/>
    </xf>
    <xf numFmtId="0" fontId="1" fillId="3" borderId="22" xfId="0" applyFont="1" applyFill="1" applyBorder="1" applyAlignment="1">
      <alignment horizontal="left" vertical="center" wrapText="1" indent="1"/>
    </xf>
    <xf numFmtId="0" fontId="1" fillId="3" borderId="23" xfId="0" applyFont="1" applyFill="1" applyBorder="1" applyAlignment="1">
      <alignment horizontal="left" vertical="center" wrapText="1" indent="1"/>
    </xf>
    <xf numFmtId="0" fontId="1" fillId="3" borderId="24" xfId="0" applyFont="1" applyFill="1" applyBorder="1" applyAlignment="1">
      <alignment horizontal="left" vertical="center" wrapText="1" indent="1"/>
    </xf>
    <xf numFmtId="0" fontId="4" fillId="3" borderId="0" xfId="0" applyFont="1" applyFill="1" applyAlignment="1">
      <alignment vertical="center"/>
    </xf>
    <xf numFmtId="0" fontId="5" fillId="0" borderId="0" xfId="0" applyFont="1" applyAlignment="1">
      <alignment horizontal="right" vertical="top" wrapText="1"/>
    </xf>
    <xf numFmtId="0" fontId="1" fillId="0" borderId="71"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9" fillId="3" borderId="3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0" xfId="0" applyFont="1" applyFill="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9" fillId="0" borderId="81"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49"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5" fillId="0" borderId="15" xfId="0" applyFont="1" applyBorder="1" applyAlignment="1">
      <alignment horizontal="center" vertical="center"/>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13" fillId="2" borderId="0" xfId="0" applyFont="1" applyFill="1" applyAlignment="1">
      <alignment horizontal="center" vertical="center"/>
    </xf>
    <xf numFmtId="0" fontId="1" fillId="0" borderId="2"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vertical="center"/>
    </xf>
    <xf numFmtId="0" fontId="5" fillId="3" borderId="26" xfId="0" applyFont="1" applyFill="1" applyBorder="1" applyAlignment="1">
      <alignment horizontal="center"/>
    </xf>
    <xf numFmtId="0" fontId="1" fillId="0" borderId="69" xfId="0" applyFont="1" applyBorder="1" applyAlignment="1">
      <alignment horizontal="center" vertical="center"/>
    </xf>
    <xf numFmtId="49" fontId="1" fillId="0" borderId="69" xfId="0" applyNumberFormat="1" applyFont="1" applyBorder="1" applyAlignment="1">
      <alignment horizontal="center" vertical="center"/>
    </xf>
    <xf numFmtId="0" fontId="46" fillId="0" borderId="0" xfId="0" applyFont="1" applyAlignment="1" applyProtection="1">
      <alignment horizontal="left" vertical="top"/>
      <protection locked="0"/>
    </xf>
    <xf numFmtId="0" fontId="46" fillId="0" borderId="2" xfId="0" applyFont="1" applyBorder="1" applyAlignment="1" applyProtection="1">
      <alignment horizontal="left" vertical="top"/>
      <protection locked="0"/>
    </xf>
    <xf numFmtId="178" fontId="1" fillId="0" borderId="3" xfId="0" applyNumberFormat="1" applyFont="1" applyBorder="1" applyAlignment="1" applyProtection="1">
      <alignment horizontal="center" vertical="center"/>
      <protection locked="0"/>
    </xf>
    <xf numFmtId="178" fontId="1" fillId="0" borderId="4"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3" fontId="1" fillId="0" borderId="1" xfId="0" applyNumberFormat="1" applyFont="1" applyBorder="1" applyAlignment="1" applyProtection="1">
      <alignment horizontal="right"/>
      <protection locked="0"/>
    </xf>
    <xf numFmtId="0" fontId="29" fillId="0" borderId="1" xfId="1" applyNumberFormat="1" applyFont="1" applyBorder="1" applyAlignment="1" applyProtection="1">
      <alignment horizontal="center" vertical="center"/>
      <protection locked="0"/>
    </xf>
    <xf numFmtId="0" fontId="29" fillId="0" borderId="43" xfId="1" applyNumberFormat="1" applyFont="1" applyBorder="1" applyAlignment="1" applyProtection="1">
      <alignment horizontal="center" vertical="center"/>
      <protection locked="0"/>
    </xf>
    <xf numFmtId="177" fontId="1" fillId="0" borderId="1" xfId="0" applyNumberFormat="1" applyFont="1" applyBorder="1" applyAlignment="1" applyProtection="1">
      <alignment horizontal="center" vertical="center"/>
      <protection locked="0"/>
    </xf>
    <xf numFmtId="0" fontId="1" fillId="0" borderId="3"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178" fontId="1" fillId="0" borderId="5" xfId="0" applyNumberFormat="1" applyFont="1" applyBorder="1" applyAlignment="1" applyProtection="1">
      <alignment horizontal="center" vertical="center"/>
      <protection locked="0"/>
    </xf>
    <xf numFmtId="0" fontId="6" fillId="0" borderId="16"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177" fontId="1" fillId="0" borderId="3" xfId="0" applyNumberFormat="1" applyFont="1" applyBorder="1" applyAlignment="1" applyProtection="1">
      <alignment horizontal="center" vertical="center"/>
      <protection locked="0"/>
    </xf>
    <xf numFmtId="177" fontId="1" fillId="0" borderId="5" xfId="0" applyNumberFormat="1" applyFont="1" applyBorder="1" applyAlignment="1" applyProtection="1">
      <alignment horizontal="center" vertical="center"/>
      <protection locked="0"/>
    </xf>
    <xf numFmtId="177" fontId="1" fillId="0" borderId="4" xfId="0" applyNumberFormat="1" applyFont="1" applyBorder="1" applyAlignment="1" applyProtection="1">
      <alignment horizontal="center" vertical="center"/>
      <protection locked="0"/>
    </xf>
    <xf numFmtId="177" fontId="10" fillId="0" borderId="64" xfId="0" applyNumberFormat="1" applyFont="1" applyBorder="1" applyAlignment="1" applyProtection="1">
      <alignment horizontal="left" vertical="center"/>
      <protection locked="0"/>
    </xf>
    <xf numFmtId="177" fontId="10" fillId="0" borderId="65" xfId="0" applyNumberFormat="1" applyFont="1" applyBorder="1" applyAlignment="1" applyProtection="1">
      <alignment horizontal="left" vertical="center"/>
      <protection locked="0"/>
    </xf>
    <xf numFmtId="177" fontId="10" fillId="0" borderId="66" xfId="0" applyNumberFormat="1" applyFont="1" applyBorder="1" applyAlignment="1" applyProtection="1">
      <alignment horizontal="left" vertical="center"/>
      <protection locked="0"/>
    </xf>
    <xf numFmtId="3" fontId="1" fillId="0" borderId="67" xfId="0" applyNumberFormat="1" applyFont="1" applyBorder="1" applyAlignment="1" applyProtection="1">
      <alignment horizontal="right"/>
      <protection locked="0"/>
    </xf>
    <xf numFmtId="0" fontId="30" fillId="0" borderId="67" xfId="0" applyFont="1" applyBorder="1" applyAlignment="1" applyProtection="1">
      <alignment horizontal="center" vertical="center"/>
      <protection locked="0"/>
    </xf>
    <xf numFmtId="0" fontId="30" fillId="0" borderId="68" xfId="0" applyFont="1" applyBorder="1" applyAlignment="1" applyProtection="1">
      <alignment horizontal="center" vertical="center"/>
      <protection locked="0"/>
    </xf>
    <xf numFmtId="176" fontId="10" fillId="0" borderId="22" xfId="0" applyNumberFormat="1" applyFont="1" applyBorder="1" applyAlignment="1" applyProtection="1">
      <alignment horizontal="left" vertical="center" wrapText="1"/>
      <protection locked="0"/>
    </xf>
    <xf numFmtId="176" fontId="10" fillId="0" borderId="23" xfId="0" applyNumberFormat="1" applyFont="1" applyBorder="1" applyAlignment="1" applyProtection="1">
      <alignment horizontal="left" vertical="center" wrapText="1"/>
      <protection locked="0"/>
    </xf>
    <xf numFmtId="176" fontId="10" fillId="0" borderId="50" xfId="0" applyNumberFormat="1" applyFont="1" applyBorder="1" applyAlignment="1" applyProtection="1">
      <alignment horizontal="left" vertical="center" wrapText="1"/>
      <protection locked="0"/>
    </xf>
    <xf numFmtId="3" fontId="1" fillId="0" borderId="56" xfId="0" applyNumberFormat="1" applyFont="1" applyBorder="1" applyAlignment="1" applyProtection="1">
      <alignment horizontal="right"/>
      <protection locked="0"/>
    </xf>
    <xf numFmtId="0" fontId="1" fillId="0" borderId="56"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38" fontId="1" fillId="0" borderId="1" xfId="2" applyFont="1" applyFill="1" applyBorder="1" applyAlignment="1" applyProtection="1">
      <alignment horizontal="right" vertical="center"/>
      <protection locked="0"/>
    </xf>
    <xf numFmtId="3" fontId="1" fillId="0" borderId="3" xfId="0" applyNumberFormat="1" applyFont="1" applyBorder="1" applyAlignment="1" applyProtection="1">
      <alignment horizontal="right"/>
      <protection locked="0"/>
    </xf>
    <xf numFmtId="3" fontId="1" fillId="0" borderId="5" xfId="0" applyNumberFormat="1" applyFont="1" applyBorder="1" applyAlignment="1" applyProtection="1">
      <alignment horizontal="right"/>
      <protection locked="0"/>
    </xf>
    <xf numFmtId="3" fontId="1" fillId="0" borderId="4" xfId="0" applyNumberFormat="1" applyFont="1" applyBorder="1" applyAlignment="1" applyProtection="1">
      <alignment horizontal="right"/>
      <protection locked="0"/>
    </xf>
    <xf numFmtId="0" fontId="29" fillId="0" borderId="59" xfId="1" applyNumberFormat="1" applyFont="1" applyBorder="1" applyAlignment="1" applyProtection="1">
      <alignment horizontal="center" vertical="center"/>
      <protection locked="0"/>
    </xf>
    <xf numFmtId="0" fontId="29" fillId="0" borderId="63" xfId="1" applyNumberFormat="1" applyFont="1" applyBorder="1" applyAlignment="1" applyProtection="1">
      <alignment horizontal="center" vertical="center"/>
      <protection locked="0"/>
    </xf>
    <xf numFmtId="176" fontId="10" fillId="0" borderId="32" xfId="0" applyNumberFormat="1" applyFont="1" applyBorder="1" applyAlignment="1" applyProtection="1">
      <alignment horizontal="left" vertical="center" wrapText="1"/>
      <protection locked="0"/>
    </xf>
    <xf numFmtId="176" fontId="10" fillId="0" borderId="10" xfId="0" applyNumberFormat="1" applyFont="1" applyBorder="1" applyAlignment="1" applyProtection="1">
      <alignment horizontal="left" vertical="center" wrapText="1"/>
      <protection locked="0"/>
    </xf>
    <xf numFmtId="176" fontId="10" fillId="0" borderId="7" xfId="0" applyNumberFormat="1" applyFont="1" applyBorder="1" applyAlignment="1" applyProtection="1">
      <alignment horizontal="left" vertical="center" wrapText="1"/>
      <protection locked="0"/>
    </xf>
    <xf numFmtId="3" fontId="1" fillId="0" borderId="54" xfId="0" applyNumberFormat="1" applyFont="1" applyBorder="1" applyAlignment="1" applyProtection="1">
      <alignment horizontal="right" vertical="center"/>
      <protection locked="0"/>
    </xf>
    <xf numFmtId="0" fontId="1" fillId="0" borderId="54"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176" fontId="5" fillId="0" borderId="58" xfId="0" applyNumberFormat="1" applyFont="1" applyBorder="1" applyAlignment="1" applyProtection="1">
      <alignment horizontal="center" vertical="center" wrapText="1"/>
      <protection locked="0"/>
    </xf>
    <xf numFmtId="176" fontId="5" fillId="0" borderId="44" xfId="0" applyNumberFormat="1" applyFont="1" applyBorder="1" applyAlignment="1" applyProtection="1">
      <alignment horizontal="center" vertical="center" wrapText="1"/>
      <protection locked="0"/>
    </xf>
    <xf numFmtId="176" fontId="5" fillId="0" borderId="45" xfId="0" applyNumberFormat="1" applyFont="1" applyBorder="1" applyAlignment="1" applyProtection="1">
      <alignment horizontal="center" vertical="center" wrapText="1"/>
      <protection locked="0"/>
    </xf>
    <xf numFmtId="177" fontId="1" fillId="0" borderId="59" xfId="0" applyNumberFormat="1" applyFont="1" applyBorder="1" applyAlignment="1" applyProtection="1">
      <alignment horizontal="center" vertical="center"/>
      <protection locked="0"/>
    </xf>
    <xf numFmtId="177" fontId="1" fillId="0" borderId="60" xfId="0" applyNumberFormat="1" applyFont="1" applyBorder="1" applyAlignment="1" applyProtection="1">
      <alignment horizontal="center" vertical="center"/>
      <protection locked="0"/>
    </xf>
    <xf numFmtId="177" fontId="1" fillId="0" borderId="61" xfId="0" applyNumberFormat="1" applyFont="1" applyBorder="1" applyAlignment="1" applyProtection="1">
      <alignment horizontal="center" vertical="center"/>
      <protection locked="0"/>
    </xf>
    <xf numFmtId="177" fontId="1" fillId="0" borderId="62" xfId="0" applyNumberFormat="1" applyFont="1" applyBorder="1" applyAlignment="1" applyProtection="1">
      <alignment horizontal="center" vertical="center"/>
      <protection locked="0"/>
    </xf>
    <xf numFmtId="178" fontId="1" fillId="0" borderId="60" xfId="0" applyNumberFormat="1" applyFont="1" applyBorder="1" applyAlignment="1" applyProtection="1">
      <alignment horizontal="center" vertical="center"/>
      <protection locked="0"/>
    </xf>
    <xf numFmtId="178" fontId="1" fillId="0" borderId="61" xfId="0" applyNumberFormat="1" applyFont="1" applyBorder="1" applyAlignment="1" applyProtection="1">
      <alignment horizontal="center" vertical="center"/>
      <protection locked="0"/>
    </xf>
    <xf numFmtId="178" fontId="1" fillId="0" borderId="62" xfId="0" applyNumberFormat="1"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38" fontId="1" fillId="0" borderId="59" xfId="2" applyFont="1" applyFill="1" applyBorder="1" applyAlignment="1" applyProtection="1">
      <alignment horizontal="right" vertical="center"/>
      <protection locked="0"/>
    </xf>
    <xf numFmtId="3" fontId="1" fillId="0" borderId="60" xfId="0" applyNumberFormat="1" applyFont="1" applyBorder="1" applyAlignment="1" applyProtection="1">
      <alignment horizontal="right"/>
      <protection locked="0"/>
    </xf>
    <xf numFmtId="3" fontId="1" fillId="0" borderId="61" xfId="0" applyNumberFormat="1" applyFont="1" applyBorder="1" applyAlignment="1" applyProtection="1">
      <alignment horizontal="right"/>
      <protection locked="0"/>
    </xf>
    <xf numFmtId="3" fontId="1" fillId="0" borderId="62" xfId="0" applyNumberFormat="1" applyFont="1" applyBorder="1" applyAlignment="1" applyProtection="1">
      <alignment horizontal="right"/>
      <protection locked="0"/>
    </xf>
    <xf numFmtId="0" fontId="1" fillId="6" borderId="28" xfId="0" applyFont="1" applyFill="1" applyBorder="1" applyAlignment="1" applyProtection="1">
      <alignment horizontal="center" vertical="center"/>
      <protection locked="0"/>
    </xf>
    <xf numFmtId="0" fontId="1" fillId="6" borderId="29" xfId="0" applyFont="1" applyFill="1" applyBorder="1" applyAlignment="1" applyProtection="1">
      <alignment horizontal="center" vertical="center"/>
      <protection locked="0"/>
    </xf>
    <xf numFmtId="0" fontId="1" fillId="6" borderId="31"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protection locked="0"/>
    </xf>
    <xf numFmtId="0" fontId="6" fillId="0" borderId="83" xfId="0" applyFont="1" applyBorder="1" applyAlignment="1">
      <alignment horizontal="center" vertical="center"/>
    </xf>
    <xf numFmtId="5" fontId="10" fillId="0" borderId="83" xfId="0" applyNumberFormat="1" applyFont="1" applyBorder="1" applyAlignment="1">
      <alignment horizontal="center"/>
    </xf>
    <xf numFmtId="5" fontId="10" fillId="0" borderId="0" xfId="0" applyNumberFormat="1" applyFont="1" applyAlignment="1" applyProtection="1">
      <alignment horizontal="left" vertical="center"/>
      <protection locked="0"/>
    </xf>
    <xf numFmtId="179" fontId="7" fillId="0" borderId="10" xfId="1" applyNumberFormat="1" applyFont="1" applyBorder="1" applyAlignment="1" applyProtection="1">
      <alignment horizontal="right" vertical="center"/>
      <protection locked="0"/>
    </xf>
    <xf numFmtId="0" fontId="6" fillId="0" borderId="51" xfId="0" applyFont="1" applyBorder="1" applyAlignment="1">
      <alignment horizontal="right" vertical="center"/>
    </xf>
    <xf numFmtId="0" fontId="6" fillId="0" borderId="52" xfId="0" applyFont="1" applyBorder="1" applyAlignment="1">
      <alignment horizontal="right" vertical="center"/>
    </xf>
    <xf numFmtId="5" fontId="10" fillId="0" borderId="52" xfId="0" applyNumberFormat="1" applyFont="1" applyBorder="1" applyAlignment="1">
      <alignment horizontal="center"/>
    </xf>
    <xf numFmtId="0" fontId="6" fillId="0" borderId="52" xfId="0" applyFont="1" applyBorder="1" applyAlignment="1">
      <alignment horizontal="center" vertical="center"/>
    </xf>
    <xf numFmtId="5" fontId="10" fillId="0" borderId="42" xfId="0" applyNumberFormat="1" applyFont="1" applyBorder="1" applyAlignment="1" applyProtection="1">
      <alignment horizontal="left" vertical="center"/>
      <protection locked="0"/>
    </xf>
    <xf numFmtId="5" fontId="10" fillId="0" borderId="5" xfId="0" applyNumberFormat="1" applyFont="1" applyBorder="1" applyAlignment="1" applyProtection="1">
      <alignment horizontal="left" vertical="center"/>
      <protection locked="0"/>
    </xf>
    <xf numFmtId="5" fontId="10" fillId="0" borderId="4" xfId="0" applyNumberFormat="1" applyFont="1" applyBorder="1" applyAlignment="1" applyProtection="1">
      <alignment horizontal="left" vertical="center"/>
      <protection locked="0"/>
    </xf>
    <xf numFmtId="180" fontId="7" fillId="0" borderId="3" xfId="1" applyNumberFormat="1" applyFont="1" applyFill="1" applyBorder="1" applyAlignment="1" applyProtection="1">
      <alignment horizontal="right"/>
      <protection locked="0"/>
    </xf>
    <xf numFmtId="180" fontId="7" fillId="0" borderId="5" xfId="1" applyNumberFormat="1" applyFont="1" applyFill="1" applyBorder="1" applyAlignment="1" applyProtection="1">
      <alignment horizontal="right"/>
      <protection locked="0"/>
    </xf>
    <xf numFmtId="180" fontId="7" fillId="0" borderId="33" xfId="1" applyNumberFormat="1" applyFont="1" applyFill="1" applyBorder="1" applyAlignment="1" applyProtection="1">
      <alignment horizontal="right"/>
      <protection locked="0"/>
    </xf>
    <xf numFmtId="5" fontId="10" fillId="0" borderId="34" xfId="0" applyNumberFormat="1" applyFont="1" applyBorder="1" applyAlignment="1" applyProtection="1">
      <alignment horizontal="left" vertical="center"/>
      <protection locked="0"/>
    </xf>
    <xf numFmtId="5" fontId="10" fillId="0" borderId="35" xfId="0" applyNumberFormat="1" applyFont="1" applyBorder="1" applyAlignment="1" applyProtection="1">
      <alignment horizontal="left" vertical="center"/>
      <protection locked="0"/>
    </xf>
    <xf numFmtId="5" fontId="10" fillId="0" borderId="36" xfId="0" applyNumberFormat="1" applyFont="1" applyBorder="1" applyAlignment="1" applyProtection="1">
      <alignment horizontal="left" vertical="center"/>
      <protection locked="0"/>
    </xf>
    <xf numFmtId="180" fontId="7" fillId="0" borderId="37" xfId="1" applyNumberFormat="1" applyFont="1" applyFill="1" applyBorder="1" applyAlignment="1" applyProtection="1">
      <alignment horizontal="right"/>
      <protection locked="0"/>
    </xf>
    <xf numFmtId="180" fontId="7" fillId="0" borderId="35" xfId="1" applyNumberFormat="1" applyFont="1" applyFill="1" applyBorder="1" applyAlignment="1" applyProtection="1">
      <alignment horizontal="right"/>
      <protection locked="0"/>
    </xf>
    <xf numFmtId="180" fontId="7" fillId="0" borderId="53" xfId="1" applyNumberFormat="1" applyFont="1" applyFill="1" applyBorder="1" applyAlignment="1" applyProtection="1">
      <alignment horizontal="right"/>
      <protection locked="0"/>
    </xf>
    <xf numFmtId="0" fontId="6" fillId="0" borderId="84"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5" fontId="10" fillId="0" borderId="25" xfId="0" applyNumberFormat="1" applyFont="1" applyBorder="1" applyAlignment="1" applyProtection="1">
      <alignment horizontal="left" vertical="center"/>
      <protection locked="0"/>
    </xf>
    <xf numFmtId="5" fontId="10" fillId="0" borderId="26" xfId="0" applyNumberFormat="1" applyFont="1" applyBorder="1" applyAlignment="1" applyProtection="1">
      <alignment horizontal="left" vertical="center"/>
      <protection locked="0"/>
    </xf>
    <xf numFmtId="5" fontId="10" fillId="0" borderId="27" xfId="0" applyNumberFormat="1" applyFont="1" applyBorder="1" applyAlignment="1" applyProtection="1">
      <alignment horizontal="left" vertical="center"/>
      <protection locked="0"/>
    </xf>
    <xf numFmtId="179" fontId="7" fillId="4" borderId="25" xfId="1" applyNumberFormat="1" applyFont="1" applyFill="1" applyBorder="1" applyAlignment="1" applyProtection="1">
      <alignment horizontal="right"/>
      <protection locked="0"/>
    </xf>
    <xf numFmtId="179" fontId="7" fillId="4" borderId="26" xfId="1" applyNumberFormat="1" applyFont="1" applyFill="1" applyBorder="1" applyAlignment="1" applyProtection="1">
      <alignment horizontal="right"/>
      <protection locked="0"/>
    </xf>
    <xf numFmtId="179" fontId="7" fillId="4" borderId="27" xfId="1" applyNumberFormat="1" applyFont="1" applyFill="1" applyBorder="1" applyAlignment="1" applyProtection="1">
      <alignment horizontal="right"/>
      <protection locked="0"/>
    </xf>
    <xf numFmtId="0" fontId="6" fillId="0" borderId="80" xfId="0" applyFont="1" applyBorder="1" applyAlignment="1">
      <alignment horizontal="right" vertical="center"/>
    </xf>
    <xf numFmtId="0" fontId="6" fillId="0" borderId="83" xfId="0" applyFont="1" applyBorder="1" applyAlignment="1">
      <alignment horizontal="right" vertical="center"/>
    </xf>
    <xf numFmtId="179" fontId="7" fillId="0" borderId="3" xfId="1" applyNumberFormat="1" applyFont="1" applyFill="1" applyBorder="1" applyAlignment="1" applyProtection="1">
      <alignment horizontal="right"/>
    </xf>
    <xf numFmtId="179" fontId="7" fillId="0" borderId="5" xfId="1" applyNumberFormat="1" applyFont="1" applyFill="1" applyBorder="1" applyAlignment="1" applyProtection="1">
      <alignment horizontal="right"/>
    </xf>
    <xf numFmtId="179" fontId="7" fillId="0" borderId="33" xfId="1" applyNumberFormat="1" applyFont="1" applyFill="1" applyBorder="1" applyAlignment="1" applyProtection="1">
      <alignment horizontal="right"/>
    </xf>
    <xf numFmtId="0" fontId="6" fillId="0" borderId="2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21" xfId="0" applyFont="1" applyBorder="1" applyAlignment="1" applyProtection="1">
      <alignment horizontal="left" vertical="center"/>
      <protection locked="0"/>
    </xf>
    <xf numFmtId="179" fontId="7" fillId="0" borderId="3" xfId="1" applyNumberFormat="1" applyFont="1" applyFill="1" applyBorder="1" applyAlignment="1" applyProtection="1">
      <alignment horizontal="right"/>
      <protection locked="0"/>
    </xf>
    <xf numFmtId="179" fontId="7" fillId="0" borderId="5" xfId="1" applyNumberFormat="1" applyFont="1" applyFill="1" applyBorder="1" applyAlignment="1" applyProtection="1">
      <alignment horizontal="right"/>
      <protection locked="0"/>
    </xf>
    <xf numFmtId="179" fontId="7" fillId="0" borderId="33" xfId="1" applyNumberFormat="1" applyFont="1" applyFill="1" applyBorder="1" applyAlignment="1" applyProtection="1">
      <alignment horizontal="right"/>
      <protection locked="0"/>
    </xf>
    <xf numFmtId="0" fontId="5" fillId="0" borderId="22" xfId="0" applyFont="1" applyBorder="1" applyAlignment="1" applyProtection="1">
      <alignment horizontal="center" vertical="top"/>
      <protection locked="0"/>
    </xf>
    <xf numFmtId="0" fontId="5" fillId="0" borderId="23" xfId="0" applyFont="1" applyBorder="1" applyAlignment="1" applyProtection="1">
      <alignment horizontal="center" vertical="top"/>
      <protection locked="0"/>
    </xf>
    <xf numFmtId="0" fontId="5" fillId="0" borderId="23" xfId="0" applyFont="1" applyBorder="1" applyAlignment="1" applyProtection="1">
      <alignment horizontal="left" vertical="center" indent="1"/>
      <protection locked="0"/>
    </xf>
    <xf numFmtId="0" fontId="5" fillId="0" borderId="24" xfId="0" applyFont="1" applyBorder="1" applyAlignment="1" applyProtection="1">
      <alignment horizontal="left" vertical="center" indent="1"/>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5" fillId="0" borderId="76"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7" fillId="0" borderId="77" xfId="0" applyFont="1" applyBorder="1" applyAlignment="1" applyProtection="1">
      <alignment horizontal="left" vertical="center"/>
      <protection locked="0"/>
    </xf>
    <xf numFmtId="0" fontId="1" fillId="0" borderId="77" xfId="0" applyFont="1" applyBorder="1" applyAlignment="1" applyProtection="1">
      <alignment horizontal="left" vertical="center"/>
      <protection locked="0"/>
    </xf>
    <xf numFmtId="0" fontId="1" fillId="0" borderId="78"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26" xfId="0" applyFont="1" applyBorder="1" applyAlignment="1" applyProtection="1">
      <alignment horizontal="center" vertical="top"/>
      <protection locked="0"/>
    </xf>
    <xf numFmtId="0" fontId="10" fillId="0" borderId="28"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0" fillId="0" borderId="82" xfId="0" applyFont="1" applyBorder="1" applyAlignment="1" applyProtection="1">
      <alignment horizontal="left" vertical="center"/>
      <protection locked="0"/>
    </xf>
    <xf numFmtId="179" fontId="7" fillId="0" borderId="30" xfId="0" applyNumberFormat="1" applyFont="1" applyBorder="1" applyAlignment="1" applyProtection="1">
      <alignment horizontal="right"/>
      <protection locked="0"/>
    </xf>
    <xf numFmtId="179" fontId="7" fillId="0" borderId="29" xfId="0" applyNumberFormat="1" applyFont="1" applyBorder="1" applyAlignment="1" applyProtection="1">
      <alignment horizontal="right"/>
      <protection locked="0"/>
    </xf>
    <xf numFmtId="179" fontId="7" fillId="0" borderId="31" xfId="0" applyNumberFormat="1" applyFont="1" applyBorder="1" applyAlignment="1" applyProtection="1">
      <alignment horizontal="right"/>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45" fillId="0" borderId="32"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5" fillId="0" borderId="79" xfId="0" applyFont="1" applyBorder="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21" xfId="0" applyFont="1" applyBorder="1" applyAlignment="1" applyProtection="1">
      <alignment horizontal="center" vertical="center"/>
      <protection locked="0"/>
    </xf>
    <xf numFmtId="0" fontId="45" fillId="0" borderId="22"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2" xfId="0" applyFont="1" applyBorder="1" applyAlignment="1" applyProtection="1">
      <alignment horizontal="center" vertical="center"/>
      <protection locked="0"/>
    </xf>
    <xf numFmtId="0" fontId="45" fillId="0" borderId="5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9" fontId="1" fillId="0" borderId="6" xfId="1" applyFont="1" applyFill="1" applyBorder="1" applyAlignment="1" applyProtection="1">
      <alignment horizontal="center" vertical="center"/>
      <protection locked="0"/>
    </xf>
    <xf numFmtId="9" fontId="1" fillId="0" borderId="10" xfId="1" applyFont="1" applyFill="1" applyBorder="1" applyAlignment="1" applyProtection="1">
      <alignment horizontal="center" vertical="center"/>
      <protection locked="0"/>
    </xf>
    <xf numFmtId="9" fontId="1" fillId="0" borderId="79" xfId="1" applyFont="1" applyFill="1" applyBorder="1" applyAlignment="1" applyProtection="1">
      <alignment horizontal="center" vertical="center"/>
      <protection locked="0"/>
    </xf>
    <xf numFmtId="9" fontId="1" fillId="0" borderId="8" xfId="1" applyFont="1" applyFill="1" applyBorder="1" applyAlignment="1" applyProtection="1">
      <alignment horizontal="center" vertical="center"/>
      <protection locked="0"/>
    </xf>
    <xf numFmtId="9" fontId="1" fillId="0" borderId="11" xfId="1" applyFont="1" applyFill="1" applyBorder="1" applyAlignment="1" applyProtection="1">
      <alignment horizontal="center" vertical="center"/>
      <protection locked="0"/>
    </xf>
    <xf numFmtId="9" fontId="1" fillId="0" borderId="94" xfId="1" applyFont="1" applyFill="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9" fontId="1" fillId="0" borderId="49" xfId="1" applyFont="1" applyFill="1" applyBorder="1" applyAlignment="1" applyProtection="1">
      <alignment horizontal="center" vertical="center"/>
      <protection locked="0"/>
    </xf>
    <xf numFmtId="9" fontId="1" fillId="0" borderId="23" xfId="1" applyFont="1" applyFill="1" applyBorder="1" applyAlignment="1" applyProtection="1">
      <alignment horizontal="center" vertical="center"/>
      <protection locked="0"/>
    </xf>
    <xf numFmtId="9" fontId="1" fillId="0" borderId="24" xfId="1" applyFont="1" applyFill="1" applyBorder="1" applyAlignment="1" applyProtection="1">
      <alignment horizontal="center" vertic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20" xfId="0" applyFont="1" applyBorder="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1" fillId="0" borderId="21" xfId="0" applyFont="1" applyBorder="1" applyAlignment="1" applyProtection="1">
      <alignment horizontal="left" vertical="center" wrapText="1" indent="1"/>
      <protection locked="0"/>
    </xf>
    <xf numFmtId="0" fontId="1" fillId="0" borderId="22" xfId="0" applyFont="1" applyBorder="1" applyAlignment="1" applyProtection="1">
      <alignment horizontal="left" vertical="center" wrapText="1" indent="1"/>
      <protection locked="0"/>
    </xf>
    <xf numFmtId="0" fontId="1" fillId="0" borderId="23" xfId="0" applyFont="1" applyBorder="1" applyAlignment="1" applyProtection="1">
      <alignment horizontal="left" vertical="center" wrapText="1" indent="1"/>
      <protection locked="0"/>
    </xf>
    <xf numFmtId="0" fontId="1" fillId="0" borderId="24" xfId="0" applyFont="1" applyBorder="1" applyAlignment="1" applyProtection="1">
      <alignment horizontal="left" vertical="center" wrapText="1" indent="1"/>
      <protection locked="0"/>
    </xf>
    <xf numFmtId="0" fontId="5" fillId="0" borderId="20"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5" fillId="0" borderId="21" xfId="0" applyFont="1" applyBorder="1" applyAlignment="1" applyProtection="1">
      <alignment horizontal="left"/>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right" vertical="center" wrapText="1" indent="2"/>
      <protection locked="0"/>
    </xf>
    <xf numFmtId="0" fontId="5" fillId="0" borderId="21" xfId="0" applyFont="1" applyBorder="1" applyAlignment="1" applyProtection="1">
      <alignment horizontal="right" vertical="center" wrapText="1" indent="2"/>
      <protection locked="0"/>
    </xf>
    <xf numFmtId="0" fontId="1" fillId="6" borderId="82" xfId="0" applyFont="1" applyFill="1" applyBorder="1" applyAlignment="1" applyProtection="1">
      <alignment horizontal="center" vertical="center"/>
      <protection locked="0"/>
    </xf>
    <xf numFmtId="0" fontId="1" fillId="6" borderId="30" xfId="0" applyFont="1" applyFill="1" applyBorder="1" applyAlignment="1" applyProtection="1">
      <alignment horizontal="center" vertical="center"/>
      <protection locked="0"/>
    </xf>
    <xf numFmtId="0" fontId="1" fillId="0" borderId="2"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5" xfId="0" applyFont="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1" fillId="6" borderId="16" xfId="0" applyFont="1" applyFill="1" applyBorder="1" applyAlignment="1" applyProtection="1">
      <alignment horizontal="center" vertical="center"/>
      <protection locked="0"/>
    </xf>
    <xf numFmtId="0" fontId="1" fillId="6" borderId="70"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6" borderId="23" xfId="0" applyFont="1" applyFill="1" applyBorder="1" applyAlignment="1" applyProtection="1">
      <alignment horizontal="center" vertical="center"/>
      <protection locked="0"/>
    </xf>
    <xf numFmtId="0" fontId="1" fillId="6" borderId="50" xfId="0" applyFont="1" applyFill="1" applyBorder="1" applyAlignment="1" applyProtection="1">
      <alignment horizontal="center" vertical="center"/>
      <protection locked="0"/>
    </xf>
    <xf numFmtId="0" fontId="45" fillId="0" borderId="16"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5" fillId="6" borderId="15" xfId="0" applyFont="1" applyFill="1" applyBorder="1" applyAlignment="1" applyProtection="1">
      <alignment horizontal="center" vertical="center"/>
      <protection locked="0"/>
    </xf>
    <xf numFmtId="0" fontId="5" fillId="6" borderId="70"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protection locked="0"/>
    </xf>
    <xf numFmtId="0" fontId="5" fillId="6" borderId="50"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5" fillId="0" borderId="0" xfId="0" applyFont="1" applyAlignment="1" applyProtection="1">
      <alignment horizontal="left" vertical="top"/>
      <protection locked="0"/>
    </xf>
    <xf numFmtId="0" fontId="5" fillId="0" borderId="21" xfId="0" applyFont="1" applyBorder="1" applyAlignment="1" applyProtection="1">
      <alignment horizontal="left" vertical="top"/>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25"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1" fillId="6" borderId="25"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49" fontId="1" fillId="0" borderId="25" xfId="0" applyNumberFormat="1" applyFont="1" applyBorder="1" applyAlignment="1" applyProtection="1">
      <alignment horizontal="center" vertical="center"/>
      <protection locked="0"/>
    </xf>
    <xf numFmtId="49" fontId="1" fillId="0" borderId="26" xfId="0" applyNumberFormat="1" applyFont="1" applyBorder="1" applyAlignment="1" applyProtection="1">
      <alignment horizontal="center" vertical="center"/>
      <protection locked="0"/>
    </xf>
    <xf numFmtId="49" fontId="1" fillId="0" borderId="27" xfId="0" applyNumberFormat="1" applyFont="1" applyBorder="1" applyAlignment="1" applyProtection="1">
      <alignment horizontal="center" vertic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0" xfId="0" applyFont="1" applyAlignment="1">
      <alignment horizontal="center"/>
    </xf>
    <xf numFmtId="0" fontId="10" fillId="0" borderId="71" xfId="0" applyFont="1" applyBorder="1" applyAlignment="1">
      <alignment horizontal="left" vertical="center"/>
    </xf>
    <xf numFmtId="0" fontId="10" fillId="0" borderId="72" xfId="0" applyFont="1" applyBorder="1" applyAlignment="1">
      <alignment horizontal="left" vertical="center"/>
    </xf>
    <xf numFmtId="179" fontId="7" fillId="3" borderId="72" xfId="0" applyNumberFormat="1" applyFont="1" applyFill="1" applyBorder="1" applyAlignment="1">
      <alignment horizontal="center"/>
    </xf>
    <xf numFmtId="179" fontId="7" fillId="3" borderId="73" xfId="0" applyNumberFormat="1" applyFont="1" applyFill="1" applyBorder="1" applyAlignment="1">
      <alignment horizontal="center"/>
    </xf>
    <xf numFmtId="179" fontId="7" fillId="3" borderId="1" xfId="1" applyNumberFormat="1" applyFont="1" applyFill="1" applyBorder="1" applyAlignment="1">
      <alignment horizontal="right"/>
    </xf>
    <xf numFmtId="179" fontId="7" fillId="3" borderId="43" xfId="1" applyNumberFormat="1" applyFont="1" applyFill="1" applyBorder="1" applyAlignment="1">
      <alignment horizontal="right"/>
    </xf>
    <xf numFmtId="5" fontId="10" fillId="0" borderId="93" xfId="0" applyNumberFormat="1" applyFont="1" applyBorder="1" applyAlignment="1">
      <alignment horizontal="left" vertical="center"/>
    </xf>
    <xf numFmtId="5" fontId="10" fillId="0" borderId="1" xfId="0" applyNumberFormat="1" applyFont="1" applyBorder="1" applyAlignment="1">
      <alignment horizontal="left" vertical="center"/>
    </xf>
    <xf numFmtId="180" fontId="7" fillId="3" borderId="1" xfId="1" applyNumberFormat="1" applyFont="1" applyFill="1" applyBorder="1" applyAlignment="1">
      <alignment horizontal="right"/>
    </xf>
    <xf numFmtId="180" fontId="7" fillId="3" borderId="43" xfId="1" applyNumberFormat="1" applyFont="1" applyFill="1" applyBorder="1" applyAlignment="1">
      <alignment horizontal="right"/>
    </xf>
    <xf numFmtId="5" fontId="10" fillId="0" borderId="92" xfId="0" applyNumberFormat="1" applyFont="1" applyBorder="1" applyAlignment="1">
      <alignment horizontal="left" vertical="center"/>
    </xf>
    <xf numFmtId="5" fontId="10" fillId="0" borderId="54" xfId="0" applyNumberFormat="1" applyFont="1" applyBorder="1" applyAlignment="1">
      <alignment horizontal="left" vertical="center"/>
    </xf>
    <xf numFmtId="180" fontId="7" fillId="3" borderId="54" xfId="1" applyNumberFormat="1" applyFont="1" applyFill="1" applyBorder="1" applyAlignment="1">
      <alignment horizontal="right"/>
    </xf>
    <xf numFmtId="180" fontId="7" fillId="3" borderId="55" xfId="1" applyNumberFormat="1" applyFont="1" applyFill="1" applyBorder="1" applyAlignment="1">
      <alignment horizontal="right"/>
    </xf>
    <xf numFmtId="5" fontId="10" fillId="0" borderId="95" xfId="0" applyNumberFormat="1" applyFont="1" applyBorder="1" applyAlignment="1">
      <alignment horizontal="left" vertical="center"/>
    </xf>
    <xf numFmtId="5" fontId="10" fillId="0" borderId="46" xfId="0" applyNumberFormat="1" applyFont="1" applyBorder="1" applyAlignment="1">
      <alignment horizontal="left" vertical="center"/>
    </xf>
    <xf numFmtId="180" fontId="7" fillId="3" borderId="46" xfId="1" applyNumberFormat="1" applyFont="1" applyFill="1" applyBorder="1" applyAlignment="1">
      <alignment horizontal="right"/>
    </xf>
    <xf numFmtId="180" fontId="7" fillId="3" borderId="47" xfId="1" applyNumberFormat="1" applyFont="1" applyFill="1" applyBorder="1" applyAlignment="1">
      <alignment horizontal="right"/>
    </xf>
    <xf numFmtId="179" fontId="7" fillId="0" borderId="0" xfId="1" applyNumberFormat="1" applyFont="1" applyFill="1" applyBorder="1" applyAlignment="1">
      <alignment horizontal="right" vertical="center"/>
    </xf>
    <xf numFmtId="9" fontId="5" fillId="3" borderId="59" xfId="1" applyFont="1" applyFill="1" applyBorder="1" applyAlignment="1">
      <alignment horizontal="center" vertical="center"/>
    </xf>
    <xf numFmtId="9" fontId="5" fillId="3" borderId="63" xfId="1" applyFont="1" applyFill="1" applyBorder="1" applyAlignment="1">
      <alignment horizontal="center" vertical="center"/>
    </xf>
    <xf numFmtId="177" fontId="1" fillId="3" borderId="1" xfId="0" applyNumberFormat="1" applyFont="1" applyFill="1" applyBorder="1" applyAlignment="1">
      <alignment horizontal="center" vertical="center"/>
    </xf>
    <xf numFmtId="0" fontId="1" fillId="3" borderId="13" xfId="0" applyFont="1" applyFill="1" applyBorder="1" applyAlignment="1">
      <alignment horizontal="left" vertical="center"/>
    </xf>
    <xf numFmtId="178" fontId="1" fillId="3" borderId="3" xfId="0" applyNumberFormat="1" applyFont="1" applyFill="1" applyBorder="1" applyAlignment="1">
      <alignment horizontal="center" vertical="center"/>
    </xf>
    <xf numFmtId="178" fontId="1" fillId="3" borderId="5" xfId="0" applyNumberFormat="1" applyFont="1" applyFill="1" applyBorder="1" applyAlignment="1">
      <alignment horizontal="center" vertical="center"/>
    </xf>
    <xf numFmtId="178" fontId="1" fillId="3" borderId="4"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9" fontId="29" fillId="3" borderId="1" xfId="1" applyFont="1" applyFill="1" applyBorder="1" applyAlignment="1">
      <alignment horizontal="center" vertical="center"/>
    </xf>
    <xf numFmtId="9" fontId="29" fillId="3" borderId="43" xfId="1" applyFont="1" applyFill="1" applyBorder="1" applyAlignment="1">
      <alignment horizontal="center" vertical="center"/>
    </xf>
    <xf numFmtId="0" fontId="1" fillId="3" borderId="54" xfId="0" applyFont="1" applyFill="1" applyBorder="1" applyAlignment="1">
      <alignment horizontal="center" vertical="center"/>
    </xf>
    <xf numFmtId="0" fontId="1" fillId="3" borderId="55" xfId="0" applyFont="1" applyFill="1" applyBorder="1" applyAlignment="1">
      <alignment horizontal="center" vertical="center"/>
    </xf>
    <xf numFmtId="177" fontId="1" fillId="3" borderId="59" xfId="0" applyNumberFormat="1" applyFont="1" applyFill="1" applyBorder="1" applyAlignment="1">
      <alignment horizontal="center" vertical="center"/>
    </xf>
    <xf numFmtId="178" fontId="1" fillId="3" borderId="60" xfId="0" applyNumberFormat="1" applyFont="1" applyFill="1" applyBorder="1" applyAlignment="1">
      <alignment horizontal="center" vertical="center"/>
    </xf>
    <xf numFmtId="178" fontId="1" fillId="3" borderId="61" xfId="0" applyNumberFormat="1" applyFont="1" applyFill="1" applyBorder="1" applyAlignment="1">
      <alignment horizontal="center" vertical="center"/>
    </xf>
    <xf numFmtId="178" fontId="1" fillId="3" borderId="62" xfId="0" applyNumberFormat="1" applyFont="1" applyFill="1" applyBorder="1" applyAlignment="1">
      <alignment horizontal="center" vertical="center"/>
    </xf>
    <xf numFmtId="0" fontId="1" fillId="3" borderId="60" xfId="0" applyFont="1" applyFill="1" applyBorder="1" applyAlignment="1">
      <alignment horizontal="center" vertical="center"/>
    </xf>
    <xf numFmtId="0" fontId="1" fillId="3" borderId="62" xfId="0" applyFont="1" applyFill="1" applyBorder="1" applyAlignment="1">
      <alignment horizontal="center" vertical="center"/>
    </xf>
    <xf numFmtId="9" fontId="5" fillId="3" borderId="1" xfId="1" applyFont="1" applyFill="1" applyBorder="1" applyAlignment="1">
      <alignment horizontal="center" vertical="center"/>
    </xf>
    <xf numFmtId="9" fontId="5" fillId="3" borderId="43" xfId="1" applyFont="1" applyFill="1" applyBorder="1" applyAlignment="1">
      <alignment horizontal="center" vertical="center"/>
    </xf>
    <xf numFmtId="0" fontId="1" fillId="3" borderId="1" xfId="0" applyFont="1" applyFill="1" applyBorder="1" applyAlignment="1">
      <alignment horizontal="right" vertical="center"/>
    </xf>
    <xf numFmtId="3" fontId="1" fillId="3" borderId="1" xfId="0" applyNumberFormat="1" applyFont="1" applyFill="1" applyBorder="1" applyAlignment="1">
      <alignment horizontal="right"/>
    </xf>
    <xf numFmtId="9" fontId="21" fillId="3" borderId="1" xfId="1" applyFont="1" applyFill="1" applyBorder="1" applyAlignment="1">
      <alignment horizontal="center" vertical="center"/>
    </xf>
    <xf numFmtId="9" fontId="21" fillId="3" borderId="43" xfId="1" applyFont="1" applyFill="1" applyBorder="1" applyAlignment="1">
      <alignment horizontal="center" vertical="center"/>
    </xf>
    <xf numFmtId="9" fontId="5" fillId="0" borderId="1" xfId="1" applyFont="1" applyBorder="1" applyAlignment="1">
      <alignment horizontal="center" vertical="center"/>
    </xf>
    <xf numFmtId="9" fontId="5" fillId="0" borderId="43" xfId="1" applyFont="1" applyBorder="1" applyAlignment="1">
      <alignment horizontal="center" vertical="center"/>
    </xf>
    <xf numFmtId="178" fontId="1" fillId="0" borderId="3" xfId="0" applyNumberFormat="1" applyFont="1" applyBorder="1" applyAlignment="1">
      <alignment horizontal="center" vertical="center"/>
    </xf>
    <xf numFmtId="178" fontId="1" fillId="0" borderId="5" xfId="0" applyNumberFormat="1" applyFont="1" applyBorder="1" applyAlignment="1">
      <alignment horizontal="center" vertical="center"/>
    </xf>
    <xf numFmtId="178" fontId="1" fillId="0" borderId="4"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46" fillId="0" borderId="0" xfId="0" applyFont="1" applyAlignment="1" applyProtection="1">
      <alignment horizontal="center" vertical="top"/>
      <protection locked="0"/>
    </xf>
    <xf numFmtId="0" fontId="46" fillId="0" borderId="2" xfId="0" applyFont="1" applyBorder="1" applyAlignment="1" applyProtection="1">
      <alignment horizontal="center" vertical="top"/>
      <protection locked="0"/>
    </xf>
    <xf numFmtId="0" fontId="1" fillId="0" borderId="67" xfId="0" applyFont="1" applyBorder="1" applyAlignment="1">
      <alignment horizontal="center" vertical="center"/>
    </xf>
    <xf numFmtId="0" fontId="1" fillId="0" borderId="68" xfId="0" applyFont="1" applyBorder="1" applyAlignment="1">
      <alignment horizontal="center" vertical="center"/>
    </xf>
    <xf numFmtId="181" fontId="1" fillId="0" borderId="1" xfId="0" applyNumberFormat="1" applyFont="1" applyBorder="1" applyAlignment="1">
      <alignment horizontal="right"/>
    </xf>
    <xf numFmtId="0" fontId="5" fillId="0" borderId="1" xfId="0" applyFont="1" applyBorder="1" applyAlignment="1">
      <alignment horizontal="right" vertical="center"/>
    </xf>
    <xf numFmtId="0" fontId="5" fillId="0" borderId="3" xfId="0"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179" fontId="7" fillId="0" borderId="0" xfId="1" applyNumberFormat="1" applyFont="1" applyBorder="1" applyAlignment="1" applyProtection="1">
      <alignment horizontal="right" vertical="center"/>
      <protection locked="0"/>
    </xf>
    <xf numFmtId="181" fontId="1" fillId="0" borderId="1" xfId="0" applyNumberFormat="1" applyFont="1" applyBorder="1" applyAlignment="1" applyProtection="1">
      <alignment horizontal="right"/>
      <protection locked="0"/>
    </xf>
    <xf numFmtId="0" fontId="1" fillId="3" borderId="10" xfId="0" applyFont="1" applyFill="1" applyBorder="1" applyAlignment="1">
      <alignment horizontal="center" vertical="center"/>
    </xf>
    <xf numFmtId="0" fontId="1" fillId="3" borderId="0" xfId="0"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xr:uid="{E9E8897F-50CA-4AB6-B611-38FF2EBB517B}"/>
  </cellStyles>
  <dxfs count="0"/>
  <tableStyles count="0" defaultTableStyle="TableStyleMedium2" defaultPivotStyle="PivotStyleLight16"/>
  <colors>
    <mruColors>
      <color rgb="FFFFFFCC"/>
      <color rgb="FF0000FF"/>
      <color rgb="FF0000CC"/>
      <color rgb="FF99FF99"/>
      <color rgb="FFCCFF99"/>
      <color rgb="FFFFFF99"/>
      <color rgb="FFFFFF00"/>
      <color rgb="FF99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K$2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fmlaLink="$AM$24"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P$24" noThreeD="1"/>
</file>

<file path=xl/ctrlProps/ctrlProp14.xml><?xml version="1.0" encoding="utf-8"?>
<formControlPr xmlns="http://schemas.microsoft.com/office/spreadsheetml/2009/9/main" objectType="Radio" checked="Checked"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fmlaLink="$AP$24"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hyperlink" Target="#'&#32013;&#26448;(&#35352;&#20837;&#20363;&#65289;'!A1"/><Relationship Id="rId1" Type="http://schemas.openxmlformats.org/officeDocument/2006/relationships/hyperlink" Target="#'&#22806;&#27880;(&#35352;&#20837;&#20363;&#65289; '!A1"/></Relationships>
</file>

<file path=xl/drawings/drawing1.xml><?xml version="1.0" encoding="utf-8"?>
<xdr:wsDr xmlns:xdr="http://schemas.openxmlformats.org/drawingml/2006/spreadsheetDrawing" xmlns:a="http://schemas.openxmlformats.org/drawingml/2006/main">
  <xdr:twoCellAnchor>
    <xdr:from>
      <xdr:col>3</xdr:col>
      <xdr:colOff>371475</xdr:colOff>
      <xdr:row>6</xdr:row>
      <xdr:rowOff>76200</xdr:rowOff>
    </xdr:from>
    <xdr:to>
      <xdr:col>5</xdr:col>
      <xdr:colOff>676274</xdr:colOff>
      <xdr:row>10</xdr:row>
      <xdr:rowOff>133350</xdr:rowOff>
    </xdr:to>
    <xdr:sp macro="" textlink="">
      <xdr:nvSpPr>
        <xdr:cNvPr id="2" name="矢印: 右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057275" y="1362075"/>
          <a:ext cx="1676399" cy="742950"/>
        </a:xfrm>
        <a:prstGeom prst="rightArrow">
          <a:avLst/>
        </a:prstGeom>
        <a:solidFill>
          <a:schemeClr val="accent5">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　</a:t>
          </a:r>
          <a:r>
            <a:rPr kumimoji="1" lang="ja-JP" altLang="en-US" sz="1600" b="1">
              <a:solidFill>
                <a:schemeClr val="tx1"/>
              </a:solidFill>
            </a:rPr>
            <a:t>外注工事</a:t>
          </a:r>
          <a:endParaRPr kumimoji="1" lang="en-US" altLang="ja-JP" sz="1600" b="1">
            <a:solidFill>
              <a:schemeClr val="tx1"/>
            </a:solidFill>
          </a:endParaRPr>
        </a:p>
        <a:p>
          <a:pPr algn="l"/>
          <a:endParaRPr kumimoji="1" lang="ja-JP" altLang="en-US" sz="1100"/>
        </a:p>
      </xdr:txBody>
    </xdr:sp>
    <xdr:clientData/>
  </xdr:twoCellAnchor>
  <xdr:twoCellAnchor>
    <xdr:from>
      <xdr:col>3</xdr:col>
      <xdr:colOff>333375</xdr:colOff>
      <xdr:row>12</xdr:row>
      <xdr:rowOff>95250</xdr:rowOff>
    </xdr:from>
    <xdr:to>
      <xdr:col>5</xdr:col>
      <xdr:colOff>638174</xdr:colOff>
      <xdr:row>16</xdr:row>
      <xdr:rowOff>152400</xdr:rowOff>
    </xdr:to>
    <xdr:sp macro="" textlink="">
      <xdr:nvSpPr>
        <xdr:cNvPr id="5" name="矢印: 右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19175" y="2409825"/>
          <a:ext cx="1676399" cy="742950"/>
        </a:xfrm>
        <a:prstGeom prst="rightArrow">
          <a:avLst/>
        </a:prstGeom>
        <a:solidFill>
          <a:schemeClr val="accent2">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　納材品等</a:t>
          </a:r>
          <a:endParaRPr kumimoji="1" lang="en-US" altLang="ja-JP" sz="1600" b="1">
            <a:solidFill>
              <a:schemeClr val="tx1"/>
            </a:solidFill>
          </a:endParaRPr>
        </a:p>
        <a:p>
          <a:pPr algn="l"/>
          <a:endParaRPr kumimoji="1" lang="ja-JP" altLang="en-US"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36</xdr:row>
      <xdr:rowOff>57150</xdr:rowOff>
    </xdr:from>
    <xdr:ext cx="295274" cy="131445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43075" y="7524750"/>
          <a:ext cx="295274"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100">
              <a:latin typeface="ＭＳ 明朝" panose="02020609040205080304" pitchFamily="17" charset="-128"/>
              <a:ea typeface="ＭＳ 明朝" panose="02020609040205080304" pitchFamily="17" charset="-128"/>
            </a:rPr>
            <a:t>出来高内訳書</a:t>
          </a:r>
        </a:p>
      </xdr:txBody>
    </xdr:sp>
    <xdr:clientData/>
  </xdr:oneCellAnchor>
  <xdr:twoCellAnchor>
    <xdr:from>
      <xdr:col>33</xdr:col>
      <xdr:colOff>19051</xdr:colOff>
      <xdr:row>13</xdr:row>
      <xdr:rowOff>85724</xdr:rowOff>
    </xdr:from>
    <xdr:to>
      <xdr:col>34</xdr:col>
      <xdr:colOff>123825</xdr:colOff>
      <xdr:row>17</xdr:row>
      <xdr:rowOff>57149</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7610476" y="2543174"/>
          <a:ext cx="428624" cy="5429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9</xdr:row>
      <xdr:rowOff>104775</xdr:rowOff>
    </xdr:from>
    <xdr:to>
      <xdr:col>6</xdr:col>
      <xdr:colOff>9525</xdr:colOff>
      <xdr:row>9</xdr:row>
      <xdr:rowOff>104775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343025" y="1905000"/>
          <a:ext cx="40005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13</xdr:row>
      <xdr:rowOff>47625</xdr:rowOff>
    </xdr:from>
    <xdr:to>
      <xdr:col>5</xdr:col>
      <xdr:colOff>495300</xdr:colOff>
      <xdr:row>13</xdr:row>
      <xdr:rowOff>47625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314450" y="2505075"/>
          <a:ext cx="41910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190500</xdr:colOff>
      <xdr:row>17</xdr:row>
      <xdr:rowOff>114300</xdr:rowOff>
    </xdr:from>
    <xdr:to>
      <xdr:col>5</xdr:col>
      <xdr:colOff>409575</xdr:colOff>
      <xdr:row>17</xdr:row>
      <xdr:rowOff>114300</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28" idx="3"/>
        </xdr:cNvCxnSpPr>
      </xdr:nvCxnSpPr>
      <xdr:spPr>
        <a:xfrm>
          <a:off x="1447800" y="3143250"/>
          <a:ext cx="219075"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9525</xdr:colOff>
      <xdr:row>21</xdr:row>
      <xdr:rowOff>180975</xdr:rowOff>
    </xdr:from>
    <xdr:to>
      <xdr:col>5</xdr:col>
      <xdr:colOff>504825</xdr:colOff>
      <xdr:row>21</xdr:row>
      <xdr:rowOff>180975</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1323975" y="3629025"/>
          <a:ext cx="409575"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276224</xdr:colOff>
      <xdr:row>22</xdr:row>
      <xdr:rowOff>171450</xdr:rowOff>
    </xdr:from>
    <xdr:to>
      <xdr:col>6</xdr:col>
      <xdr:colOff>0</xdr:colOff>
      <xdr:row>22</xdr:row>
      <xdr:rowOff>280989</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30" idx="3"/>
        </xdr:cNvCxnSpPr>
      </xdr:nvCxnSpPr>
      <xdr:spPr>
        <a:xfrm flipV="1">
          <a:off x="1247774" y="3924300"/>
          <a:ext cx="428626" cy="109539"/>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276224</xdr:colOff>
      <xdr:row>23</xdr:row>
      <xdr:rowOff>152400</xdr:rowOff>
    </xdr:from>
    <xdr:to>
      <xdr:col>6</xdr:col>
      <xdr:colOff>0</xdr:colOff>
      <xdr:row>24</xdr:row>
      <xdr:rowOff>185738</xdr:rowOff>
    </xdr:to>
    <xdr:cxnSp macro="">
      <xdr:nvCxnSpPr>
        <xdr:cNvPr id="9" name="直線矢印コネクタ 8">
          <a:extLst>
            <a:ext uri="{FF2B5EF4-FFF2-40B4-BE49-F238E27FC236}">
              <a16:creationId xmlns:a16="http://schemas.microsoft.com/office/drawing/2014/main" id="{00000000-0008-0000-0100-000009000000}"/>
            </a:ext>
          </a:extLst>
        </xdr:cNvPr>
        <xdr:cNvCxnSpPr>
          <a:stCxn id="31" idx="3"/>
        </xdr:cNvCxnSpPr>
      </xdr:nvCxnSpPr>
      <xdr:spPr>
        <a:xfrm flipV="1">
          <a:off x="1247774" y="4210050"/>
          <a:ext cx="428626" cy="338138"/>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276224</xdr:colOff>
      <xdr:row>24</xdr:row>
      <xdr:rowOff>152400</xdr:rowOff>
    </xdr:from>
    <xdr:to>
      <xdr:col>6</xdr:col>
      <xdr:colOff>0</xdr:colOff>
      <xdr:row>26</xdr:row>
      <xdr:rowOff>38101</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18432" idx="3"/>
        </xdr:cNvCxnSpPr>
      </xdr:nvCxnSpPr>
      <xdr:spPr>
        <a:xfrm flipV="1">
          <a:off x="1247774" y="4514850"/>
          <a:ext cx="428626" cy="495301"/>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276224</xdr:colOff>
      <xdr:row>25</xdr:row>
      <xdr:rowOff>200025</xdr:rowOff>
    </xdr:from>
    <xdr:to>
      <xdr:col>5</xdr:col>
      <xdr:colOff>390525</xdr:colOff>
      <xdr:row>28</xdr:row>
      <xdr:rowOff>61913</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18437" idx="3"/>
        </xdr:cNvCxnSpPr>
      </xdr:nvCxnSpPr>
      <xdr:spPr>
        <a:xfrm flipV="1">
          <a:off x="1247774" y="4867275"/>
          <a:ext cx="400051" cy="509588"/>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276224</xdr:colOff>
      <xdr:row>26</xdr:row>
      <xdr:rowOff>161925</xdr:rowOff>
    </xdr:from>
    <xdr:to>
      <xdr:col>6</xdr:col>
      <xdr:colOff>0</xdr:colOff>
      <xdr:row>29</xdr:row>
      <xdr:rowOff>238126</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18441" idx="3"/>
        </xdr:cNvCxnSpPr>
      </xdr:nvCxnSpPr>
      <xdr:spPr>
        <a:xfrm flipV="1">
          <a:off x="1247774" y="5133975"/>
          <a:ext cx="428626" cy="723901"/>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31</xdr:col>
      <xdr:colOff>0</xdr:colOff>
      <xdr:row>8</xdr:row>
      <xdr:rowOff>104775</xdr:rowOff>
    </xdr:from>
    <xdr:to>
      <xdr:col>35</xdr:col>
      <xdr:colOff>495300</xdr:colOff>
      <xdr:row>8</xdr:row>
      <xdr:rowOff>104775</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a:off x="7038975" y="1695450"/>
          <a:ext cx="163830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276225</xdr:colOff>
      <xdr:row>18</xdr:row>
      <xdr:rowOff>142875</xdr:rowOff>
    </xdr:from>
    <xdr:to>
      <xdr:col>35</xdr:col>
      <xdr:colOff>342900</xdr:colOff>
      <xdr:row>18</xdr:row>
      <xdr:rowOff>142875</xdr:rowOff>
    </xdr:to>
    <xdr:cxnSp macro="">
      <xdr:nvCxnSpPr>
        <xdr:cNvPr id="14" name="直線矢印コネクタ 13">
          <a:extLst>
            <a:ext uri="{FF2B5EF4-FFF2-40B4-BE49-F238E27FC236}">
              <a16:creationId xmlns:a16="http://schemas.microsoft.com/office/drawing/2014/main" id="{00000000-0008-0000-0100-00000E000000}"/>
            </a:ext>
          </a:extLst>
        </xdr:cNvPr>
        <xdr:cNvCxnSpPr>
          <a:stCxn id="18453" idx="1"/>
        </xdr:cNvCxnSpPr>
      </xdr:nvCxnSpPr>
      <xdr:spPr>
        <a:xfrm flipH="1">
          <a:off x="7867650" y="3305175"/>
          <a:ext cx="676275"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9525</xdr:colOff>
      <xdr:row>29</xdr:row>
      <xdr:rowOff>180975</xdr:rowOff>
    </xdr:from>
    <xdr:to>
      <xdr:col>35</xdr:col>
      <xdr:colOff>323850</xdr:colOff>
      <xdr:row>31</xdr:row>
      <xdr:rowOff>204787</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8455" idx="1"/>
        </xdr:cNvCxnSpPr>
      </xdr:nvCxnSpPr>
      <xdr:spPr>
        <a:xfrm flipH="1" flipV="1">
          <a:off x="8210550" y="5800725"/>
          <a:ext cx="314325" cy="395287"/>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19050</xdr:colOff>
      <xdr:row>33</xdr:row>
      <xdr:rowOff>142875</xdr:rowOff>
    </xdr:from>
    <xdr:to>
      <xdr:col>36</xdr:col>
      <xdr:colOff>9525</xdr:colOff>
      <xdr:row>33</xdr:row>
      <xdr:rowOff>152400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H="1">
          <a:off x="7667625" y="6696075"/>
          <a:ext cx="1019175" cy="9525"/>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30482</xdr:colOff>
      <xdr:row>34</xdr:row>
      <xdr:rowOff>47625</xdr:rowOff>
    </xdr:from>
    <xdr:to>
      <xdr:col>35</xdr:col>
      <xdr:colOff>266700</xdr:colOff>
      <xdr:row>41</xdr:row>
      <xdr:rowOff>266700</xdr:rowOff>
    </xdr:to>
    <xdr:sp macro="" textlink="">
      <xdr:nvSpPr>
        <xdr:cNvPr id="17" name="右中かっこ 16">
          <a:extLst>
            <a:ext uri="{FF2B5EF4-FFF2-40B4-BE49-F238E27FC236}">
              <a16:creationId xmlns:a16="http://schemas.microsoft.com/office/drawing/2014/main" id="{00000000-0008-0000-0100-000011000000}"/>
            </a:ext>
          </a:extLst>
        </xdr:cNvPr>
        <xdr:cNvSpPr/>
      </xdr:nvSpPr>
      <xdr:spPr>
        <a:xfrm>
          <a:off x="8231507" y="6905625"/>
          <a:ext cx="236218" cy="2352675"/>
        </a:xfrm>
        <a:prstGeom prst="rightBrace">
          <a:avLst>
            <a:gd name="adj1" fmla="val 101562"/>
            <a:gd name="adj2" fmla="val 33400"/>
          </a:avLst>
        </a:prstGeom>
        <a:ln w="22225">
          <a:solidFill>
            <a:srgbClr val="FF0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266700</xdr:colOff>
      <xdr:row>6</xdr:row>
      <xdr:rowOff>76200</xdr:rowOff>
    </xdr:from>
    <xdr:to>
      <xdr:col>35</xdr:col>
      <xdr:colOff>504825</xdr:colOff>
      <xdr:row>6</xdr:row>
      <xdr:rowOff>76200</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H="1">
          <a:off x="8239125" y="1390650"/>
          <a:ext cx="43815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34</xdr:col>
      <xdr:colOff>142875</xdr:colOff>
      <xdr:row>13</xdr:row>
      <xdr:rowOff>76201</xdr:rowOff>
    </xdr:from>
    <xdr:to>
      <xdr:col>35</xdr:col>
      <xdr:colOff>390525</xdr:colOff>
      <xdr:row>15</xdr:row>
      <xdr:rowOff>109537</xdr:rowOff>
    </xdr:to>
    <xdr:cxnSp macro="">
      <xdr:nvCxnSpPr>
        <xdr:cNvPr id="19" name="直線矢印コネクタ 18">
          <a:extLst>
            <a:ext uri="{FF2B5EF4-FFF2-40B4-BE49-F238E27FC236}">
              <a16:creationId xmlns:a16="http://schemas.microsoft.com/office/drawing/2014/main" id="{00000000-0008-0000-0100-000013000000}"/>
            </a:ext>
          </a:extLst>
        </xdr:cNvPr>
        <xdr:cNvCxnSpPr>
          <a:stCxn id="18452" idx="1"/>
        </xdr:cNvCxnSpPr>
      </xdr:nvCxnSpPr>
      <xdr:spPr>
        <a:xfrm flipH="1">
          <a:off x="8058150" y="2533651"/>
          <a:ext cx="533400" cy="280986"/>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19049</xdr:colOff>
      <xdr:row>28</xdr:row>
      <xdr:rowOff>152400</xdr:rowOff>
    </xdr:from>
    <xdr:to>
      <xdr:col>5</xdr:col>
      <xdr:colOff>390525</xdr:colOff>
      <xdr:row>32</xdr:row>
      <xdr:rowOff>14288</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18442" idx="3"/>
        </xdr:cNvCxnSpPr>
      </xdr:nvCxnSpPr>
      <xdr:spPr>
        <a:xfrm flipV="1">
          <a:off x="1276349" y="5467350"/>
          <a:ext cx="371476" cy="795338"/>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9525</xdr:colOff>
      <xdr:row>42</xdr:row>
      <xdr:rowOff>142876</xdr:rowOff>
    </xdr:from>
    <xdr:to>
      <xdr:col>35</xdr:col>
      <xdr:colOff>314325</xdr:colOff>
      <xdr:row>42</xdr:row>
      <xdr:rowOff>152400</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8462" idx="1"/>
        </xdr:cNvCxnSpPr>
      </xdr:nvCxnSpPr>
      <xdr:spPr>
        <a:xfrm flipH="1">
          <a:off x="8210550" y="9439276"/>
          <a:ext cx="304800" cy="9524"/>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0</xdr:colOff>
      <xdr:row>43</xdr:row>
      <xdr:rowOff>142875</xdr:rowOff>
    </xdr:from>
    <xdr:to>
      <xdr:col>35</xdr:col>
      <xdr:colOff>314325</xdr:colOff>
      <xdr:row>44</xdr:row>
      <xdr:rowOff>23813</xdr:rowOff>
    </xdr:to>
    <xdr:cxnSp macro="">
      <xdr:nvCxnSpPr>
        <xdr:cNvPr id="22" name="直線矢印コネクタ 21">
          <a:extLst>
            <a:ext uri="{FF2B5EF4-FFF2-40B4-BE49-F238E27FC236}">
              <a16:creationId xmlns:a16="http://schemas.microsoft.com/office/drawing/2014/main" id="{00000000-0008-0000-0100-000016000000}"/>
            </a:ext>
          </a:extLst>
        </xdr:cNvPr>
        <xdr:cNvCxnSpPr>
          <a:cxnSpLocks/>
        </xdr:cNvCxnSpPr>
      </xdr:nvCxnSpPr>
      <xdr:spPr>
        <a:xfrm flipH="1" flipV="1">
          <a:off x="8201025" y="9744075"/>
          <a:ext cx="314325" cy="185738"/>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34</xdr:col>
      <xdr:colOff>276225</xdr:colOff>
      <xdr:row>28</xdr:row>
      <xdr:rowOff>142875</xdr:rowOff>
    </xdr:from>
    <xdr:to>
      <xdr:col>36</xdr:col>
      <xdr:colOff>19050</xdr:colOff>
      <xdr:row>28</xdr:row>
      <xdr:rowOff>142875</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a:off x="8248650" y="5457825"/>
          <a:ext cx="447675"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12</xdr:row>
      <xdr:rowOff>19050</xdr:rowOff>
    </xdr:from>
    <xdr:to>
      <xdr:col>5</xdr:col>
      <xdr:colOff>28576</xdr:colOff>
      <xdr:row>15</xdr:row>
      <xdr:rowOff>9525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14300" y="2314575"/>
          <a:ext cx="1171576" cy="40005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工事名称は正式名称で必ず記入</a:t>
          </a:r>
        </a:p>
      </xdr:txBody>
    </xdr:sp>
    <xdr:clientData/>
  </xdr:twoCellAnchor>
  <xdr:twoCellAnchor>
    <xdr:from>
      <xdr:col>0</xdr:col>
      <xdr:colOff>95250</xdr:colOff>
      <xdr:row>16</xdr:row>
      <xdr:rowOff>0</xdr:rowOff>
    </xdr:from>
    <xdr:to>
      <xdr:col>5</xdr:col>
      <xdr:colOff>190500</xdr:colOff>
      <xdr:row>19</xdr:row>
      <xdr:rowOff>38100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95250" y="2895600"/>
          <a:ext cx="1352550" cy="4953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注文書の左上部に</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記載されている注文番号</a:t>
          </a:r>
        </a:p>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及び支払条件を記入</a:t>
          </a:r>
        </a:p>
      </xdr:txBody>
    </xdr:sp>
    <xdr:clientData/>
  </xdr:twoCellAnchor>
  <xdr:twoCellAnchor>
    <xdr:from>
      <xdr:col>0</xdr:col>
      <xdr:colOff>85726</xdr:colOff>
      <xdr:row>21</xdr:row>
      <xdr:rowOff>0</xdr:rowOff>
    </xdr:from>
    <xdr:to>
      <xdr:col>5</xdr:col>
      <xdr:colOff>0</xdr:colOff>
      <xdr:row>22</xdr:row>
      <xdr:rowOff>9525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5726" y="3448050"/>
          <a:ext cx="1171574" cy="3143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契 約 金 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p>
      </xdr:txBody>
    </xdr:sp>
    <xdr:clientData/>
  </xdr:twoCellAnchor>
  <xdr:twoCellAnchor>
    <xdr:from>
      <xdr:col>0</xdr:col>
      <xdr:colOff>76200</xdr:colOff>
      <xdr:row>22</xdr:row>
      <xdr:rowOff>123827</xdr:rowOff>
    </xdr:from>
    <xdr:to>
      <xdr:col>4</xdr:col>
      <xdr:colOff>276224</xdr:colOff>
      <xdr:row>23</xdr:row>
      <xdr:rowOff>133351</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76200" y="3876677"/>
          <a:ext cx="1171574" cy="314324"/>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出来高累計金額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0</xdr:col>
      <xdr:colOff>76200</xdr:colOff>
      <xdr:row>24</xdr:row>
      <xdr:rowOff>0</xdr:rowOff>
    </xdr:from>
    <xdr:to>
      <xdr:col>4</xdr:col>
      <xdr:colOff>276224</xdr:colOff>
      <xdr:row>25</xdr:row>
      <xdr:rowOff>66675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6200" y="4362450"/>
          <a:ext cx="1171574" cy="37147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出来高査定金額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90</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25</xdr:row>
      <xdr:rowOff>190501</xdr:rowOff>
    </xdr:from>
    <xdr:to>
      <xdr:col>4</xdr:col>
      <xdr:colOff>276224</xdr:colOff>
      <xdr:row>26</xdr:row>
      <xdr:rowOff>190501</xdr:rowOff>
    </xdr:to>
    <xdr:sp macro="" textlink="">
      <xdr:nvSpPr>
        <xdr:cNvPr id="18432" name="テキスト ボックス 18431">
          <a:extLst>
            <a:ext uri="{FF2B5EF4-FFF2-40B4-BE49-F238E27FC236}">
              <a16:creationId xmlns:a16="http://schemas.microsoft.com/office/drawing/2014/main" id="{00000000-0008-0000-0100-000000480000}"/>
            </a:ext>
          </a:extLst>
        </xdr:cNvPr>
        <xdr:cNvSpPr txBox="1"/>
      </xdr:nvSpPr>
      <xdr:spPr>
        <a:xfrm>
          <a:off x="76200" y="4857751"/>
          <a:ext cx="1171574" cy="3048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改め金額</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57149</xdr:colOff>
      <xdr:row>26</xdr:row>
      <xdr:rowOff>257175</xdr:rowOff>
    </xdr:from>
    <xdr:to>
      <xdr:col>4</xdr:col>
      <xdr:colOff>276224</xdr:colOff>
      <xdr:row>28</xdr:row>
      <xdr:rowOff>209550</xdr:rowOff>
    </xdr:to>
    <xdr:sp macro="" textlink="">
      <xdr:nvSpPr>
        <xdr:cNvPr id="18437" name="テキスト ボックス 18436">
          <a:extLst>
            <a:ext uri="{FF2B5EF4-FFF2-40B4-BE49-F238E27FC236}">
              <a16:creationId xmlns:a16="http://schemas.microsoft.com/office/drawing/2014/main" id="{00000000-0008-0000-0100-000005480000}"/>
            </a:ext>
          </a:extLst>
        </xdr:cNvPr>
        <xdr:cNvSpPr txBox="1"/>
      </xdr:nvSpPr>
      <xdr:spPr>
        <a:xfrm>
          <a:off x="57149" y="5229225"/>
          <a:ext cx="1190625" cy="29527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既受領金額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29</xdr:row>
      <xdr:rowOff>95251</xdr:rowOff>
    </xdr:from>
    <xdr:to>
      <xdr:col>4</xdr:col>
      <xdr:colOff>276224</xdr:colOff>
      <xdr:row>31</xdr:row>
      <xdr:rowOff>9526</xdr:rowOff>
    </xdr:to>
    <xdr:sp macro="" textlink="">
      <xdr:nvSpPr>
        <xdr:cNvPr id="18441" name="テキスト ボックス 18440">
          <a:extLst>
            <a:ext uri="{FF2B5EF4-FFF2-40B4-BE49-F238E27FC236}">
              <a16:creationId xmlns:a16="http://schemas.microsoft.com/office/drawing/2014/main" id="{00000000-0008-0000-0100-000009480000}"/>
            </a:ext>
          </a:extLst>
        </xdr:cNvPr>
        <xdr:cNvSpPr txBox="1"/>
      </xdr:nvSpPr>
      <xdr:spPr>
        <a:xfrm>
          <a:off x="76200" y="5715001"/>
          <a:ext cx="1171574" cy="28575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今回請求金額</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66674</xdr:colOff>
      <xdr:row>31</xdr:row>
      <xdr:rowOff>76200</xdr:rowOff>
    </xdr:from>
    <xdr:to>
      <xdr:col>5</xdr:col>
      <xdr:colOff>19049</xdr:colOff>
      <xdr:row>32</xdr:row>
      <xdr:rowOff>209550</xdr:rowOff>
    </xdr:to>
    <xdr:sp macro="" textlink="">
      <xdr:nvSpPr>
        <xdr:cNvPr id="18442" name="テキスト ボックス 18441">
          <a:extLst>
            <a:ext uri="{FF2B5EF4-FFF2-40B4-BE49-F238E27FC236}">
              <a16:creationId xmlns:a16="http://schemas.microsoft.com/office/drawing/2014/main" id="{00000000-0008-0000-0100-00000A480000}"/>
            </a:ext>
          </a:extLst>
        </xdr:cNvPr>
        <xdr:cNvSpPr txBox="1"/>
      </xdr:nvSpPr>
      <xdr:spPr>
        <a:xfrm>
          <a:off x="66674" y="6067425"/>
          <a:ext cx="1209675" cy="390525"/>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en-US" altLang="ja-JP" sz="8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当社記入欄</a:t>
          </a:r>
        </a:p>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記入しないでください</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352424</xdr:colOff>
      <xdr:row>5</xdr:row>
      <xdr:rowOff>19050</xdr:rowOff>
    </xdr:from>
    <xdr:to>
      <xdr:col>37</xdr:col>
      <xdr:colOff>504824</xdr:colOff>
      <xdr:row>7</xdr:row>
      <xdr:rowOff>0</xdr:rowOff>
    </xdr:to>
    <xdr:sp macro="" textlink="">
      <xdr:nvSpPr>
        <xdr:cNvPr id="18450" name="テキスト ボックス 18449">
          <a:extLst>
            <a:ext uri="{FF2B5EF4-FFF2-40B4-BE49-F238E27FC236}">
              <a16:creationId xmlns:a16="http://schemas.microsoft.com/office/drawing/2014/main" id="{00000000-0008-0000-0100-000012480000}"/>
            </a:ext>
          </a:extLst>
        </xdr:cNvPr>
        <xdr:cNvSpPr txBox="1"/>
      </xdr:nvSpPr>
      <xdr:spPr>
        <a:xfrm>
          <a:off x="8553449" y="1209675"/>
          <a:ext cx="1114425" cy="2762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請求書締日を記入</a:t>
          </a:r>
        </a:p>
      </xdr:txBody>
    </xdr:sp>
    <xdr:clientData/>
  </xdr:twoCellAnchor>
  <xdr:twoCellAnchor>
    <xdr:from>
      <xdr:col>35</xdr:col>
      <xdr:colOff>390525</xdr:colOff>
      <xdr:row>12</xdr:row>
      <xdr:rowOff>133350</xdr:rowOff>
    </xdr:from>
    <xdr:to>
      <xdr:col>37</xdr:col>
      <xdr:colOff>371475</xdr:colOff>
      <xdr:row>13</xdr:row>
      <xdr:rowOff>180976</xdr:rowOff>
    </xdr:to>
    <xdr:sp macro="" textlink="">
      <xdr:nvSpPr>
        <xdr:cNvPr id="18452" name="テキスト ボックス 18451">
          <a:extLst>
            <a:ext uri="{FF2B5EF4-FFF2-40B4-BE49-F238E27FC236}">
              <a16:creationId xmlns:a16="http://schemas.microsoft.com/office/drawing/2014/main" id="{00000000-0008-0000-0100-000014480000}"/>
            </a:ext>
          </a:extLst>
        </xdr:cNvPr>
        <xdr:cNvSpPr txBox="1"/>
      </xdr:nvSpPr>
      <xdr:spPr>
        <a:xfrm>
          <a:off x="8591550" y="2428875"/>
          <a:ext cx="942975" cy="209551"/>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rPr>
            <a:t>会社印を押印</a:t>
          </a:r>
        </a:p>
      </xdr:txBody>
    </xdr:sp>
    <xdr:clientData/>
  </xdr:twoCellAnchor>
  <xdr:twoCellAnchor>
    <xdr:from>
      <xdr:col>35</xdr:col>
      <xdr:colOff>342900</xdr:colOff>
      <xdr:row>18</xdr:row>
      <xdr:rowOff>0</xdr:rowOff>
    </xdr:from>
    <xdr:to>
      <xdr:col>37</xdr:col>
      <xdr:colOff>381000</xdr:colOff>
      <xdr:row>20</xdr:row>
      <xdr:rowOff>38099</xdr:rowOff>
    </xdr:to>
    <xdr:sp macro="" textlink="">
      <xdr:nvSpPr>
        <xdr:cNvPr id="18453" name="テキスト ボックス 18452">
          <a:extLst>
            <a:ext uri="{FF2B5EF4-FFF2-40B4-BE49-F238E27FC236}">
              <a16:creationId xmlns:a16="http://schemas.microsoft.com/office/drawing/2014/main" id="{00000000-0008-0000-0100-000015480000}"/>
            </a:ext>
          </a:extLst>
        </xdr:cNvPr>
        <xdr:cNvSpPr txBox="1"/>
      </xdr:nvSpPr>
      <xdr:spPr>
        <a:xfrm>
          <a:off x="8543925" y="3162300"/>
          <a:ext cx="1000125" cy="285749"/>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n>
                <a:noFill/>
              </a:ln>
              <a:solidFill>
                <a:srgbClr val="FF0000"/>
              </a:solidFill>
              <a:latin typeface="ＭＳ ゴシック" panose="020B0609070205080204" pitchFamily="49" charset="-128"/>
              <a:ea typeface="ＭＳ ゴシック" panose="020B0609070205080204" pitchFamily="49" charset="-128"/>
            </a:rPr>
            <a:t>登録番号を記入</a:t>
          </a:r>
        </a:p>
      </xdr:txBody>
    </xdr:sp>
    <xdr:clientData/>
  </xdr:twoCellAnchor>
  <xdr:twoCellAnchor>
    <xdr:from>
      <xdr:col>35</xdr:col>
      <xdr:colOff>323849</xdr:colOff>
      <xdr:row>26</xdr:row>
      <xdr:rowOff>295276</xdr:rowOff>
    </xdr:from>
    <xdr:to>
      <xdr:col>37</xdr:col>
      <xdr:colOff>523875</xdr:colOff>
      <xdr:row>29</xdr:row>
      <xdr:rowOff>209550</xdr:rowOff>
    </xdr:to>
    <xdr:sp macro="" textlink="">
      <xdr:nvSpPr>
        <xdr:cNvPr id="18454" name="テキスト ボックス 18453">
          <a:extLst>
            <a:ext uri="{FF2B5EF4-FFF2-40B4-BE49-F238E27FC236}">
              <a16:creationId xmlns:a16="http://schemas.microsoft.com/office/drawing/2014/main" id="{00000000-0008-0000-0100-000016480000}"/>
            </a:ext>
          </a:extLst>
        </xdr:cNvPr>
        <xdr:cNvSpPr txBox="1"/>
      </xdr:nvSpPr>
      <xdr:spPr>
        <a:xfrm>
          <a:off x="8524874" y="5267326"/>
          <a:ext cx="1162051" cy="561974"/>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１０</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の税率の合計した対価の額（税抜）</a:t>
          </a:r>
        </a:p>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・その消費税額</a:t>
          </a:r>
        </a:p>
      </xdr:txBody>
    </xdr:sp>
    <xdr:clientData/>
  </xdr:twoCellAnchor>
  <xdr:twoCellAnchor>
    <xdr:from>
      <xdr:col>35</xdr:col>
      <xdr:colOff>323850</xdr:colOff>
      <xdr:row>29</xdr:row>
      <xdr:rowOff>295275</xdr:rowOff>
    </xdr:from>
    <xdr:to>
      <xdr:col>37</xdr:col>
      <xdr:colOff>523877</xdr:colOff>
      <xdr:row>32</xdr:row>
      <xdr:rowOff>228599</xdr:rowOff>
    </xdr:to>
    <xdr:sp macro="" textlink="">
      <xdr:nvSpPr>
        <xdr:cNvPr id="18455" name="テキスト ボックス 18454">
          <a:extLst>
            <a:ext uri="{FF2B5EF4-FFF2-40B4-BE49-F238E27FC236}">
              <a16:creationId xmlns:a16="http://schemas.microsoft.com/office/drawing/2014/main" id="{00000000-0008-0000-0100-000017480000}"/>
            </a:ext>
          </a:extLst>
        </xdr:cNvPr>
        <xdr:cNvSpPr txBox="1"/>
      </xdr:nvSpPr>
      <xdr:spPr>
        <a:xfrm>
          <a:off x="8524875" y="5915025"/>
          <a:ext cx="1162052" cy="561974"/>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８</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の税率の合計した対価の額（税抜）</a:t>
          </a:r>
        </a:p>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・その消費税額</a:t>
          </a:r>
        </a:p>
      </xdr:txBody>
    </xdr:sp>
    <xdr:clientData/>
  </xdr:twoCellAnchor>
  <xdr:twoCellAnchor>
    <xdr:from>
      <xdr:col>35</xdr:col>
      <xdr:colOff>323851</xdr:colOff>
      <xdr:row>33</xdr:row>
      <xdr:rowOff>0</xdr:rowOff>
    </xdr:from>
    <xdr:to>
      <xdr:col>37</xdr:col>
      <xdr:colOff>466726</xdr:colOff>
      <xdr:row>34</xdr:row>
      <xdr:rowOff>104775</xdr:rowOff>
    </xdr:to>
    <xdr:sp macro="" textlink="">
      <xdr:nvSpPr>
        <xdr:cNvPr id="18460" name="テキスト ボックス 18459">
          <a:extLst>
            <a:ext uri="{FF2B5EF4-FFF2-40B4-BE49-F238E27FC236}">
              <a16:creationId xmlns:a16="http://schemas.microsoft.com/office/drawing/2014/main" id="{00000000-0008-0000-0100-00001C480000}"/>
            </a:ext>
          </a:extLst>
        </xdr:cNvPr>
        <xdr:cNvSpPr txBox="1"/>
      </xdr:nvSpPr>
      <xdr:spPr>
        <a:xfrm>
          <a:off x="8524876" y="6553200"/>
          <a:ext cx="1104900" cy="40957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先月迄の出来高金額</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税抜）を記入</a:t>
          </a:r>
        </a:p>
      </xdr:txBody>
    </xdr:sp>
    <xdr:clientData/>
  </xdr:twoCellAnchor>
  <xdr:twoCellAnchor>
    <xdr:from>
      <xdr:col>35</xdr:col>
      <xdr:colOff>276225</xdr:colOff>
      <xdr:row>36</xdr:row>
      <xdr:rowOff>28576</xdr:rowOff>
    </xdr:from>
    <xdr:to>
      <xdr:col>37</xdr:col>
      <xdr:colOff>523876</xdr:colOff>
      <xdr:row>37</xdr:row>
      <xdr:rowOff>257176</xdr:rowOff>
    </xdr:to>
    <xdr:sp macro="" textlink="">
      <xdr:nvSpPr>
        <xdr:cNvPr id="18461" name="テキスト ボックス 18460">
          <a:extLst>
            <a:ext uri="{FF2B5EF4-FFF2-40B4-BE49-F238E27FC236}">
              <a16:creationId xmlns:a16="http://schemas.microsoft.com/office/drawing/2014/main" id="{00000000-0008-0000-0100-00001D480000}"/>
            </a:ext>
          </a:extLst>
        </xdr:cNvPr>
        <xdr:cNvSpPr txBox="1"/>
      </xdr:nvSpPr>
      <xdr:spPr>
        <a:xfrm>
          <a:off x="8477250" y="7496176"/>
          <a:ext cx="1209676" cy="5334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この用紙を表紙に別途明細書を添付し提出</a:t>
          </a:r>
        </a:p>
      </xdr:txBody>
    </xdr:sp>
    <xdr:clientData/>
  </xdr:twoCellAnchor>
  <xdr:twoCellAnchor>
    <xdr:from>
      <xdr:col>35</xdr:col>
      <xdr:colOff>314325</xdr:colOff>
      <xdr:row>41</xdr:row>
      <xdr:rowOff>238126</xdr:rowOff>
    </xdr:from>
    <xdr:to>
      <xdr:col>37</xdr:col>
      <xdr:colOff>523875</xdr:colOff>
      <xdr:row>43</xdr:row>
      <xdr:rowOff>47626</xdr:rowOff>
    </xdr:to>
    <xdr:sp macro="" textlink="">
      <xdr:nvSpPr>
        <xdr:cNvPr id="18462" name="テキスト ボックス 18461">
          <a:extLst>
            <a:ext uri="{FF2B5EF4-FFF2-40B4-BE49-F238E27FC236}">
              <a16:creationId xmlns:a16="http://schemas.microsoft.com/office/drawing/2014/main" id="{00000000-0008-0000-0100-00001E480000}"/>
            </a:ext>
          </a:extLst>
        </xdr:cNvPr>
        <xdr:cNvSpPr txBox="1"/>
      </xdr:nvSpPr>
      <xdr:spPr>
        <a:xfrm>
          <a:off x="8515350" y="9229726"/>
          <a:ext cx="1171575" cy="4191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B)</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今月出来高金額</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税抜）を記入</a:t>
          </a:r>
        </a:p>
      </xdr:txBody>
    </xdr:sp>
    <xdr:clientData/>
  </xdr:twoCellAnchor>
  <xdr:twoCellAnchor>
    <xdr:from>
      <xdr:col>35</xdr:col>
      <xdr:colOff>247651</xdr:colOff>
      <xdr:row>15</xdr:row>
      <xdr:rowOff>19049</xdr:rowOff>
    </xdr:from>
    <xdr:to>
      <xdr:col>37</xdr:col>
      <xdr:colOff>514350</xdr:colOff>
      <xdr:row>17</xdr:row>
      <xdr:rowOff>95250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448676" y="2724149"/>
          <a:ext cx="1228724" cy="400051"/>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rPr>
            <a:t>支払明細書を送付する</a:t>
          </a:r>
          <a:r>
            <a:rPr kumimoji="1" lang="en-US" altLang="ja-JP" sz="900" b="1">
              <a:ln>
                <a:noFill/>
              </a:ln>
              <a:solidFill>
                <a:sysClr val="windowText" lastClr="000000"/>
              </a:solidFill>
              <a:latin typeface="ＭＳ ゴシック" panose="020B0609070205080204" pitchFamily="49" charset="-128"/>
              <a:ea typeface="ＭＳ ゴシック" panose="020B0609070205080204" pitchFamily="49" charset="-128"/>
            </a:rPr>
            <a:t>FAX</a:t>
          </a:r>
          <a:r>
            <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rPr>
            <a:t>番号を記入</a:t>
          </a:r>
          <a:endParaRPr kumimoji="1" lang="en-US" altLang="ja-JP" sz="900" b="1">
            <a:ln>
              <a:noFill/>
            </a:ln>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323850</xdr:colOff>
      <xdr:row>16</xdr:row>
      <xdr:rowOff>28575</xdr:rowOff>
    </xdr:from>
    <xdr:to>
      <xdr:col>35</xdr:col>
      <xdr:colOff>247651</xdr:colOff>
      <xdr:row>17</xdr:row>
      <xdr:rowOff>66675</xdr:rowOff>
    </xdr:to>
    <xdr:cxnSp macro="">
      <xdr:nvCxnSpPr>
        <xdr:cNvPr id="18439" name="直線矢印コネクタ 18438">
          <a:extLst>
            <a:ext uri="{FF2B5EF4-FFF2-40B4-BE49-F238E27FC236}">
              <a16:creationId xmlns:a16="http://schemas.microsoft.com/office/drawing/2014/main" id="{00000000-0008-0000-0100-000007480000}"/>
            </a:ext>
          </a:extLst>
        </xdr:cNvPr>
        <xdr:cNvCxnSpPr>
          <a:stCxn id="26" idx="1"/>
        </xdr:cNvCxnSpPr>
      </xdr:nvCxnSpPr>
      <xdr:spPr>
        <a:xfrm flipH="1">
          <a:off x="6953250" y="2924175"/>
          <a:ext cx="1495426" cy="17145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104774</xdr:colOff>
      <xdr:row>2</xdr:row>
      <xdr:rowOff>47625</xdr:rowOff>
    </xdr:from>
    <xdr:to>
      <xdr:col>4</xdr:col>
      <xdr:colOff>0</xdr:colOff>
      <xdr:row>3</xdr:row>
      <xdr:rowOff>190500</xdr:rowOff>
    </xdr:to>
    <xdr:sp macro="" textlink="">
      <xdr:nvSpPr>
        <xdr:cNvPr id="18438" name="テキスト ボックス 18437">
          <a:extLst>
            <a:ext uri="{FF2B5EF4-FFF2-40B4-BE49-F238E27FC236}">
              <a16:creationId xmlns:a16="http://schemas.microsoft.com/office/drawing/2014/main" id="{00000000-0008-0000-0100-000006480000}"/>
            </a:ext>
          </a:extLst>
        </xdr:cNvPr>
        <xdr:cNvSpPr txBox="1"/>
      </xdr:nvSpPr>
      <xdr:spPr>
        <a:xfrm>
          <a:off x="104774" y="552450"/>
          <a:ext cx="866776" cy="323850"/>
        </a:xfrm>
        <a:prstGeom prst="rect">
          <a:avLst/>
        </a:prstGeom>
        <a:solidFill>
          <a:srgbClr val="FFFFCC"/>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n>
                <a:noFill/>
              </a:ln>
              <a:solidFill>
                <a:srgbClr val="0000FF"/>
              </a:solidFill>
              <a:latin typeface="ＭＳ Ｐ明朝" panose="02020600040205080304" pitchFamily="18" charset="-128"/>
              <a:ea typeface="ＭＳ Ｐ明朝" panose="02020600040205080304" pitchFamily="18" charset="-128"/>
            </a:rPr>
            <a:t>(</a:t>
          </a:r>
          <a:r>
            <a:rPr kumimoji="1" lang="ja-JP" altLang="en-US" sz="1400" b="1">
              <a:ln>
                <a:noFill/>
              </a:ln>
              <a:solidFill>
                <a:srgbClr val="0000FF"/>
              </a:solidFill>
              <a:latin typeface="ＭＳ Ｐ明朝" panose="02020600040205080304" pitchFamily="18" charset="-128"/>
              <a:ea typeface="ＭＳ Ｐ明朝" panose="02020600040205080304" pitchFamily="18" charset="-128"/>
            </a:rPr>
            <a:t>外　注）</a:t>
          </a:r>
          <a:endParaRPr kumimoji="1" lang="en-US" altLang="ja-JP" sz="1400" b="1">
            <a:ln>
              <a:noFill/>
            </a:ln>
            <a:solidFill>
              <a:srgbClr val="0000FF"/>
            </a:solidFill>
            <a:latin typeface="ＭＳ Ｐ明朝" panose="02020600040205080304" pitchFamily="18" charset="-128"/>
            <a:ea typeface="ＭＳ Ｐ明朝" panose="02020600040205080304" pitchFamily="18" charset="-128"/>
          </a:endParaRPr>
        </a:p>
        <a:p>
          <a:pPr algn="l"/>
          <a:endPar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8</xdr:row>
      <xdr:rowOff>114300</xdr:rowOff>
    </xdr:from>
    <xdr:to>
      <xdr:col>5</xdr:col>
      <xdr:colOff>57150</xdr:colOff>
      <xdr:row>11</xdr:row>
      <xdr:rowOff>0</xdr:rowOff>
    </xdr:to>
    <xdr:sp macro="" textlink="">
      <xdr:nvSpPr>
        <xdr:cNvPr id="18440" name="テキスト ボックス 18439">
          <a:extLst>
            <a:ext uri="{FF2B5EF4-FFF2-40B4-BE49-F238E27FC236}">
              <a16:creationId xmlns:a16="http://schemas.microsoft.com/office/drawing/2014/main" id="{00000000-0008-0000-0100-000008480000}"/>
            </a:ext>
          </a:extLst>
        </xdr:cNvPr>
        <xdr:cNvSpPr txBox="1"/>
      </xdr:nvSpPr>
      <xdr:spPr>
        <a:xfrm>
          <a:off x="104775" y="1704975"/>
          <a:ext cx="1209675" cy="390525"/>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en-US" altLang="ja-JP" sz="8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当社記入欄</a:t>
          </a:r>
        </a:p>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記入しないでください</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266700</xdr:colOff>
      <xdr:row>7</xdr:row>
      <xdr:rowOff>95250</xdr:rowOff>
    </xdr:from>
    <xdr:to>
      <xdr:col>37</xdr:col>
      <xdr:colOff>514351</xdr:colOff>
      <xdr:row>10</xdr:row>
      <xdr:rowOff>9526</xdr:rowOff>
    </xdr:to>
    <xdr:sp macro="" textlink="">
      <xdr:nvSpPr>
        <xdr:cNvPr id="18443" name="テキスト ボックス 18442">
          <a:extLst>
            <a:ext uri="{FF2B5EF4-FFF2-40B4-BE49-F238E27FC236}">
              <a16:creationId xmlns:a16="http://schemas.microsoft.com/office/drawing/2014/main" id="{00000000-0008-0000-0100-00000B480000}"/>
            </a:ext>
          </a:extLst>
        </xdr:cNvPr>
        <xdr:cNvSpPr txBox="1"/>
      </xdr:nvSpPr>
      <xdr:spPr>
        <a:xfrm>
          <a:off x="8467725" y="1581150"/>
          <a:ext cx="1209676" cy="419101"/>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当社記入欄</a:t>
          </a:r>
          <a:endParaRPr lang="ja-JP" altLang="ja-JP" sz="800" b="1">
            <a:effectLst/>
            <a:latin typeface="ＭＳ ゴシック" panose="020B0609070205080204" pitchFamily="49" charset="-128"/>
            <a:ea typeface="ＭＳ ゴシック" panose="020B0609070205080204" pitchFamily="49" charset="-128"/>
          </a:endParaRPr>
        </a:p>
        <a:p>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記入しないでください</a:t>
          </a:r>
          <a:endParaRPr lang="ja-JP" altLang="ja-JP" sz="80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295275</xdr:colOff>
      <xdr:row>43</xdr:row>
      <xdr:rowOff>85725</xdr:rowOff>
    </xdr:from>
    <xdr:to>
      <xdr:col>38</xdr:col>
      <xdr:colOff>1</xdr:colOff>
      <xdr:row>45</xdr:row>
      <xdr:rowOff>114301</xdr:rowOff>
    </xdr:to>
    <xdr:sp macro="" textlink="">
      <xdr:nvSpPr>
        <xdr:cNvPr id="18444" name="テキスト ボックス 18443">
          <a:extLst>
            <a:ext uri="{FF2B5EF4-FFF2-40B4-BE49-F238E27FC236}">
              <a16:creationId xmlns:a16="http://schemas.microsoft.com/office/drawing/2014/main" id="{00000000-0008-0000-0100-00000C480000}"/>
            </a:ext>
          </a:extLst>
        </xdr:cNvPr>
        <xdr:cNvSpPr txBox="1"/>
      </xdr:nvSpPr>
      <xdr:spPr>
        <a:xfrm>
          <a:off x="8496300" y="9686925"/>
          <a:ext cx="1209676" cy="419101"/>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当社記入欄</a:t>
          </a:r>
          <a:endParaRPr lang="ja-JP" altLang="ja-JP" sz="800" b="1">
            <a:effectLst/>
            <a:latin typeface="ＭＳ ゴシック" panose="020B0609070205080204" pitchFamily="49" charset="-128"/>
            <a:ea typeface="ＭＳ ゴシック" panose="020B0609070205080204" pitchFamily="49" charset="-128"/>
          </a:endParaRPr>
        </a:p>
        <a:p>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記入しないでください</a:t>
          </a:r>
          <a:endParaRPr lang="ja-JP" altLang="ja-JP" sz="800" b="1">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23</xdr:row>
          <xdr:rowOff>9525</xdr:rowOff>
        </xdr:from>
        <xdr:to>
          <xdr:col>11</xdr:col>
          <xdr:colOff>76200</xdr:colOff>
          <xdr:row>23</xdr:row>
          <xdr:rowOff>285750</xdr:rowOff>
        </xdr:to>
        <xdr:sp macro="" textlink="">
          <xdr:nvSpPr>
            <xdr:cNvPr id="24" name="Option Button 5" hidden="1">
              <a:extLst>
                <a:ext uri="{63B3BB69-23CF-44E3-9099-C40C66FF867C}">
                  <a14:compatExt spid="_x0000_s18437"/>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38100</xdr:rowOff>
        </xdr:from>
        <xdr:to>
          <xdr:col>13</xdr:col>
          <xdr:colOff>123825</xdr:colOff>
          <xdr:row>23</xdr:row>
          <xdr:rowOff>285750</xdr:rowOff>
        </xdr:to>
        <xdr:sp macro="" textlink="">
          <xdr:nvSpPr>
            <xdr:cNvPr id="25" name="Option Button 6" hidden="1">
              <a:extLst>
                <a:ext uri="{63B3BB69-23CF-44E3-9099-C40C66FF867C}">
                  <a14:compatExt spid="_x0000_s18438"/>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22</xdr:row>
          <xdr:rowOff>19050</xdr:rowOff>
        </xdr:from>
        <xdr:to>
          <xdr:col>22</xdr:col>
          <xdr:colOff>38100</xdr:colOff>
          <xdr:row>22</xdr:row>
          <xdr:rowOff>276225</xdr:rowOff>
        </xdr:to>
        <xdr:sp macro="" textlink="">
          <xdr:nvSpPr>
            <xdr:cNvPr id="18433" name="Check Box 7" hidden="1">
              <a:extLst>
                <a:ext uri="{63B3BB69-23CF-44E3-9099-C40C66FF867C}">
                  <a14:compatExt spid="_x0000_s18439"/>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xdr:row>
          <xdr:rowOff>19050</xdr:rowOff>
        </xdr:from>
        <xdr:to>
          <xdr:col>24</xdr:col>
          <xdr:colOff>95250</xdr:colOff>
          <xdr:row>22</xdr:row>
          <xdr:rowOff>276225</xdr:rowOff>
        </xdr:to>
        <xdr:sp macro="" textlink="">
          <xdr:nvSpPr>
            <xdr:cNvPr id="18434" name="Check Box 8" hidden="1">
              <a:extLst>
                <a:ext uri="{63B3BB69-23CF-44E3-9099-C40C66FF867C}">
                  <a14:compatExt spid="_x0000_s18440"/>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23</xdr:row>
          <xdr:rowOff>19050</xdr:rowOff>
        </xdr:from>
        <xdr:to>
          <xdr:col>6</xdr:col>
          <xdr:colOff>85725</xdr:colOff>
          <xdr:row>23</xdr:row>
          <xdr:rowOff>285750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xdr:row>
          <xdr:rowOff>28575</xdr:rowOff>
        </xdr:from>
        <xdr:to>
          <xdr:col>8</xdr:col>
          <xdr:colOff>104775</xdr:colOff>
          <xdr:row>23</xdr:row>
          <xdr:rowOff>276225</xdr:rowOff>
        </xdr:to>
        <xdr:sp macro="" textlink="">
          <xdr:nvSpPr>
            <xdr:cNvPr id="33796" name="Option Button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22</xdr:row>
          <xdr:rowOff>19050</xdr:rowOff>
        </xdr:from>
        <xdr:to>
          <xdr:col>18</xdr:col>
          <xdr:colOff>38100</xdr:colOff>
          <xdr:row>22</xdr:row>
          <xdr:rowOff>276225</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xdr:row>
          <xdr:rowOff>19050</xdr:rowOff>
        </xdr:from>
        <xdr:to>
          <xdr:col>21</xdr:col>
          <xdr:colOff>38100</xdr:colOff>
          <xdr:row>22</xdr:row>
          <xdr:rowOff>276225</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76200</xdr:colOff>
          <xdr:row>22</xdr:row>
          <xdr:rowOff>19050</xdr:rowOff>
        </xdr:from>
        <xdr:to>
          <xdr:col>22</xdr:col>
          <xdr:colOff>38100</xdr:colOff>
          <xdr:row>22</xdr:row>
          <xdr:rowOff>276225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3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xdr:row>
          <xdr:rowOff>19050</xdr:rowOff>
        </xdr:from>
        <xdr:to>
          <xdr:col>24</xdr:col>
          <xdr:colOff>95250</xdr:colOff>
          <xdr:row>22</xdr:row>
          <xdr:rowOff>276225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3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9525</xdr:colOff>
      <xdr:row>36</xdr:row>
      <xdr:rowOff>57150</xdr:rowOff>
    </xdr:from>
    <xdr:ext cx="295274" cy="131445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85925" y="7524750"/>
          <a:ext cx="295274"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100">
              <a:latin typeface="ＭＳ 明朝" panose="02020609040205080304" pitchFamily="17" charset="-128"/>
              <a:ea typeface="ＭＳ 明朝" panose="02020609040205080304" pitchFamily="17" charset="-128"/>
            </a:rPr>
            <a:t>出来高内訳書</a:t>
          </a:r>
        </a:p>
      </xdr:txBody>
    </xdr:sp>
    <xdr:clientData/>
  </xdr:oneCellAnchor>
  <xdr:twoCellAnchor>
    <xdr:from>
      <xdr:col>33</xdr:col>
      <xdr:colOff>9526</xdr:colOff>
      <xdr:row>13</xdr:row>
      <xdr:rowOff>66674</xdr:rowOff>
    </xdr:from>
    <xdr:to>
      <xdr:col>34</xdr:col>
      <xdr:colOff>114300</xdr:colOff>
      <xdr:row>17</xdr:row>
      <xdr:rowOff>38099</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7600951" y="2524124"/>
          <a:ext cx="428624" cy="5429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9</xdr:row>
      <xdr:rowOff>104775</xdr:rowOff>
    </xdr:from>
    <xdr:to>
      <xdr:col>6</xdr:col>
      <xdr:colOff>9525</xdr:colOff>
      <xdr:row>9</xdr:row>
      <xdr:rowOff>104775</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1285875" y="1905000"/>
          <a:ext cx="40005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13</xdr:row>
      <xdr:rowOff>47625</xdr:rowOff>
    </xdr:from>
    <xdr:to>
      <xdr:col>5</xdr:col>
      <xdr:colOff>495300</xdr:colOff>
      <xdr:row>13</xdr:row>
      <xdr:rowOff>47625</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1257300" y="2505075"/>
          <a:ext cx="41910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28575</xdr:colOff>
      <xdr:row>17</xdr:row>
      <xdr:rowOff>114300</xdr:rowOff>
    </xdr:from>
    <xdr:to>
      <xdr:col>6</xdr:col>
      <xdr:colOff>19050</xdr:colOff>
      <xdr:row>17</xdr:row>
      <xdr:rowOff>114300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1285875" y="3143250"/>
          <a:ext cx="409575"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9525</xdr:colOff>
      <xdr:row>21</xdr:row>
      <xdr:rowOff>180975</xdr:rowOff>
    </xdr:from>
    <xdr:to>
      <xdr:col>5</xdr:col>
      <xdr:colOff>504825</xdr:colOff>
      <xdr:row>21</xdr:row>
      <xdr:rowOff>180975</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1266825" y="3629025"/>
          <a:ext cx="409575"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285749</xdr:colOff>
      <xdr:row>22</xdr:row>
      <xdr:rowOff>142875</xdr:rowOff>
    </xdr:from>
    <xdr:to>
      <xdr:col>5</xdr:col>
      <xdr:colOff>400050</xdr:colOff>
      <xdr:row>24</xdr:row>
      <xdr:rowOff>119062</xdr:rowOff>
    </xdr:to>
    <xdr:cxnSp macro="">
      <xdr:nvCxnSpPr>
        <xdr:cNvPr id="8" name="直線矢印コネクタ 7">
          <a:extLst>
            <a:ext uri="{FF2B5EF4-FFF2-40B4-BE49-F238E27FC236}">
              <a16:creationId xmlns:a16="http://schemas.microsoft.com/office/drawing/2014/main" id="{00000000-0008-0000-0300-000008000000}"/>
            </a:ext>
          </a:extLst>
        </xdr:cNvPr>
        <xdr:cNvCxnSpPr>
          <a:cxnSpLocks/>
          <a:stCxn id="28" idx="3"/>
        </xdr:cNvCxnSpPr>
      </xdr:nvCxnSpPr>
      <xdr:spPr>
        <a:xfrm flipV="1">
          <a:off x="1257299" y="3895725"/>
          <a:ext cx="400051" cy="585787"/>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9524</xdr:colOff>
      <xdr:row>23</xdr:row>
      <xdr:rowOff>152400</xdr:rowOff>
    </xdr:from>
    <xdr:to>
      <xdr:col>6</xdr:col>
      <xdr:colOff>9525</xdr:colOff>
      <xdr:row>25</xdr:row>
      <xdr:rowOff>280988</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29" idx="3"/>
        </xdr:cNvCxnSpPr>
      </xdr:nvCxnSpPr>
      <xdr:spPr>
        <a:xfrm flipV="1">
          <a:off x="1266824" y="4210050"/>
          <a:ext cx="419101" cy="738188"/>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28574</xdr:colOff>
      <xdr:row>25</xdr:row>
      <xdr:rowOff>152400</xdr:rowOff>
    </xdr:from>
    <xdr:to>
      <xdr:col>5</xdr:col>
      <xdr:colOff>381000</xdr:colOff>
      <xdr:row>28</xdr:row>
      <xdr:rowOff>28575</xdr:rowOff>
    </xdr:to>
    <xdr:cxnSp macro="">
      <xdr:nvCxnSpPr>
        <xdr:cNvPr id="11" name="直線矢印コネクタ 10">
          <a:extLst>
            <a:ext uri="{FF2B5EF4-FFF2-40B4-BE49-F238E27FC236}">
              <a16:creationId xmlns:a16="http://schemas.microsoft.com/office/drawing/2014/main" id="{00000000-0008-0000-0300-00000B000000}"/>
            </a:ext>
          </a:extLst>
        </xdr:cNvPr>
        <xdr:cNvCxnSpPr>
          <a:stCxn id="31" idx="3"/>
        </xdr:cNvCxnSpPr>
      </xdr:nvCxnSpPr>
      <xdr:spPr>
        <a:xfrm flipV="1">
          <a:off x="1285874" y="4819650"/>
          <a:ext cx="352426" cy="53340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9524</xdr:colOff>
      <xdr:row>26</xdr:row>
      <xdr:rowOff>190500</xdr:rowOff>
    </xdr:from>
    <xdr:to>
      <xdr:col>5</xdr:col>
      <xdr:colOff>409575</xdr:colOff>
      <xdr:row>29</xdr:row>
      <xdr:rowOff>85726</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25600" idx="3"/>
        </xdr:cNvCxnSpPr>
      </xdr:nvCxnSpPr>
      <xdr:spPr>
        <a:xfrm flipV="1">
          <a:off x="1266824" y="5162550"/>
          <a:ext cx="400051" cy="514351"/>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31</xdr:col>
      <xdr:colOff>0</xdr:colOff>
      <xdr:row>8</xdr:row>
      <xdr:rowOff>104775</xdr:rowOff>
    </xdr:from>
    <xdr:to>
      <xdr:col>35</xdr:col>
      <xdr:colOff>495300</xdr:colOff>
      <xdr:row>8</xdr:row>
      <xdr:rowOff>104775</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6981825" y="1695450"/>
          <a:ext cx="163830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219075</xdr:colOff>
      <xdr:row>18</xdr:row>
      <xdr:rowOff>114300</xdr:rowOff>
    </xdr:from>
    <xdr:to>
      <xdr:col>36</xdr:col>
      <xdr:colOff>9525</xdr:colOff>
      <xdr:row>18</xdr:row>
      <xdr:rowOff>123825</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a:off x="7810500" y="3276600"/>
          <a:ext cx="819150" cy="9525"/>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314325</xdr:colOff>
      <xdr:row>29</xdr:row>
      <xdr:rowOff>171450</xdr:rowOff>
    </xdr:from>
    <xdr:to>
      <xdr:col>35</xdr:col>
      <xdr:colOff>285750</xdr:colOff>
      <xdr:row>29</xdr:row>
      <xdr:rowOff>242887</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flipV="1">
          <a:off x="7905750" y="5810250"/>
          <a:ext cx="581025" cy="71437"/>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19050</xdr:colOff>
      <xdr:row>33</xdr:row>
      <xdr:rowOff>142875</xdr:rowOff>
    </xdr:from>
    <xdr:to>
      <xdr:col>36</xdr:col>
      <xdr:colOff>9525</xdr:colOff>
      <xdr:row>33</xdr:row>
      <xdr:rowOff>152400</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flipH="1">
          <a:off x="7610475" y="6696075"/>
          <a:ext cx="1019175" cy="9525"/>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19050</xdr:colOff>
      <xdr:row>34</xdr:row>
      <xdr:rowOff>47626</xdr:rowOff>
    </xdr:from>
    <xdr:to>
      <xdr:col>35</xdr:col>
      <xdr:colOff>266700</xdr:colOff>
      <xdr:row>40</xdr:row>
      <xdr:rowOff>276226</xdr:rowOff>
    </xdr:to>
    <xdr:sp macro="" textlink="">
      <xdr:nvSpPr>
        <xdr:cNvPr id="17" name="右中かっこ 16">
          <a:extLst>
            <a:ext uri="{FF2B5EF4-FFF2-40B4-BE49-F238E27FC236}">
              <a16:creationId xmlns:a16="http://schemas.microsoft.com/office/drawing/2014/main" id="{00000000-0008-0000-0300-000011000000}"/>
            </a:ext>
          </a:extLst>
        </xdr:cNvPr>
        <xdr:cNvSpPr/>
      </xdr:nvSpPr>
      <xdr:spPr>
        <a:xfrm>
          <a:off x="8220075" y="6877051"/>
          <a:ext cx="247650" cy="2057400"/>
        </a:xfrm>
        <a:prstGeom prst="rightBrace">
          <a:avLst>
            <a:gd name="adj1" fmla="val 101562"/>
            <a:gd name="adj2" fmla="val 33400"/>
          </a:avLst>
        </a:prstGeom>
        <a:ln w="22225">
          <a:solidFill>
            <a:srgbClr val="FF0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266700</xdr:colOff>
      <xdr:row>6</xdr:row>
      <xdr:rowOff>76200</xdr:rowOff>
    </xdr:from>
    <xdr:to>
      <xdr:col>35</xdr:col>
      <xdr:colOff>504825</xdr:colOff>
      <xdr:row>6</xdr:row>
      <xdr:rowOff>76200</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flipH="1">
          <a:off x="8181975" y="1390650"/>
          <a:ext cx="438150" cy="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34</xdr:col>
      <xdr:colOff>114300</xdr:colOff>
      <xdr:row>12</xdr:row>
      <xdr:rowOff>85726</xdr:rowOff>
    </xdr:from>
    <xdr:to>
      <xdr:col>36</xdr:col>
      <xdr:colOff>9525</xdr:colOff>
      <xdr:row>15</xdr:row>
      <xdr:rowOff>90487</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25608" idx="1"/>
          <a:endCxn id="3" idx="6"/>
        </xdr:cNvCxnSpPr>
      </xdr:nvCxnSpPr>
      <xdr:spPr>
        <a:xfrm flipH="1">
          <a:off x="8029575" y="2381251"/>
          <a:ext cx="600075" cy="414336"/>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66675</xdr:colOff>
      <xdr:row>28</xdr:row>
      <xdr:rowOff>200025</xdr:rowOff>
    </xdr:from>
    <xdr:to>
      <xdr:col>5</xdr:col>
      <xdr:colOff>390525</xdr:colOff>
      <xdr:row>31</xdr:row>
      <xdr:rowOff>76200</xdr:rowOff>
    </xdr:to>
    <xdr:cxnSp macro="">
      <xdr:nvCxnSpPr>
        <xdr:cNvPr id="20" name="直線矢印コネクタ 19">
          <a:extLst>
            <a:ext uri="{FF2B5EF4-FFF2-40B4-BE49-F238E27FC236}">
              <a16:creationId xmlns:a16="http://schemas.microsoft.com/office/drawing/2014/main" id="{00000000-0008-0000-0300-000014000000}"/>
            </a:ext>
          </a:extLst>
        </xdr:cNvPr>
        <xdr:cNvCxnSpPr>
          <a:stCxn id="25605" idx="3"/>
        </xdr:cNvCxnSpPr>
      </xdr:nvCxnSpPr>
      <xdr:spPr>
        <a:xfrm flipV="1">
          <a:off x="1323975" y="5524500"/>
          <a:ext cx="323850" cy="638175"/>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32</xdr:col>
      <xdr:colOff>276225</xdr:colOff>
      <xdr:row>42</xdr:row>
      <xdr:rowOff>200026</xdr:rowOff>
    </xdr:from>
    <xdr:to>
      <xdr:col>35</xdr:col>
      <xdr:colOff>314325</xdr:colOff>
      <xdr:row>42</xdr:row>
      <xdr:rowOff>219075</xdr:rowOff>
    </xdr:to>
    <xdr:cxnSp macro="">
      <xdr:nvCxnSpPr>
        <xdr:cNvPr id="21" name="直線矢印コネクタ 20">
          <a:extLst>
            <a:ext uri="{FF2B5EF4-FFF2-40B4-BE49-F238E27FC236}">
              <a16:creationId xmlns:a16="http://schemas.microsoft.com/office/drawing/2014/main" id="{00000000-0008-0000-0300-000015000000}"/>
            </a:ext>
          </a:extLst>
        </xdr:cNvPr>
        <xdr:cNvCxnSpPr>
          <a:stCxn id="25614" idx="1"/>
        </xdr:cNvCxnSpPr>
      </xdr:nvCxnSpPr>
      <xdr:spPr>
        <a:xfrm flipH="1">
          <a:off x="7581900" y="9467851"/>
          <a:ext cx="933450" cy="19049"/>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28575</xdr:colOff>
      <xdr:row>43</xdr:row>
      <xdr:rowOff>152400</xdr:rowOff>
    </xdr:from>
    <xdr:to>
      <xdr:col>35</xdr:col>
      <xdr:colOff>276225</xdr:colOff>
      <xdr:row>44</xdr:row>
      <xdr:rowOff>76201</xdr:rowOff>
    </xdr:to>
    <xdr:cxnSp macro="">
      <xdr:nvCxnSpPr>
        <xdr:cNvPr id="22" name="直線矢印コネクタ 21">
          <a:extLst>
            <a:ext uri="{FF2B5EF4-FFF2-40B4-BE49-F238E27FC236}">
              <a16:creationId xmlns:a16="http://schemas.microsoft.com/office/drawing/2014/main" id="{00000000-0008-0000-0300-000016000000}"/>
            </a:ext>
          </a:extLst>
        </xdr:cNvPr>
        <xdr:cNvCxnSpPr>
          <a:cxnSpLocks/>
          <a:stCxn id="25616" idx="1"/>
        </xdr:cNvCxnSpPr>
      </xdr:nvCxnSpPr>
      <xdr:spPr>
        <a:xfrm flipH="1" flipV="1">
          <a:off x="7620000" y="9725025"/>
          <a:ext cx="857250" cy="228601"/>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34</xdr:col>
      <xdr:colOff>0</xdr:colOff>
      <xdr:row>28</xdr:row>
      <xdr:rowOff>114301</xdr:rowOff>
    </xdr:from>
    <xdr:to>
      <xdr:col>35</xdr:col>
      <xdr:colOff>304799</xdr:colOff>
      <xdr:row>28</xdr:row>
      <xdr:rowOff>180975</xdr:rowOff>
    </xdr:to>
    <xdr:cxnSp macro="">
      <xdr:nvCxnSpPr>
        <xdr:cNvPr id="23" name="直線矢印コネクタ 22">
          <a:extLst>
            <a:ext uri="{FF2B5EF4-FFF2-40B4-BE49-F238E27FC236}">
              <a16:creationId xmlns:a16="http://schemas.microsoft.com/office/drawing/2014/main" id="{00000000-0008-0000-0300-000017000000}"/>
            </a:ext>
          </a:extLst>
        </xdr:cNvPr>
        <xdr:cNvCxnSpPr>
          <a:stCxn id="25610" idx="1"/>
        </xdr:cNvCxnSpPr>
      </xdr:nvCxnSpPr>
      <xdr:spPr>
        <a:xfrm flipH="1">
          <a:off x="7915275" y="5438776"/>
          <a:ext cx="590549" cy="66674"/>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12</xdr:row>
      <xdr:rowOff>9525</xdr:rowOff>
    </xdr:from>
    <xdr:to>
      <xdr:col>5</xdr:col>
      <xdr:colOff>28576</xdr:colOff>
      <xdr:row>15</xdr:row>
      <xdr:rowOff>28575</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14300" y="2305050"/>
          <a:ext cx="1171576" cy="4286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工事名称は正式名称で必ず記入</a:t>
          </a:r>
        </a:p>
      </xdr:txBody>
    </xdr:sp>
    <xdr:clientData/>
  </xdr:twoCellAnchor>
  <xdr:twoCellAnchor>
    <xdr:from>
      <xdr:col>0</xdr:col>
      <xdr:colOff>85726</xdr:colOff>
      <xdr:row>21</xdr:row>
      <xdr:rowOff>0</xdr:rowOff>
    </xdr:from>
    <xdr:to>
      <xdr:col>5</xdr:col>
      <xdr:colOff>0</xdr:colOff>
      <xdr:row>23</xdr:row>
      <xdr:rowOff>161925</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85726" y="3448050"/>
          <a:ext cx="1171574" cy="7715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契 約 金 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　単価契約の場合は、単価契約。　　　　　　未契約の場合は、　未契約と記入</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85725</xdr:colOff>
      <xdr:row>23</xdr:row>
      <xdr:rowOff>209549</xdr:rowOff>
    </xdr:from>
    <xdr:to>
      <xdr:col>4</xdr:col>
      <xdr:colOff>285749</xdr:colOff>
      <xdr:row>25</xdr:row>
      <xdr:rowOff>28574</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85725" y="4267199"/>
          <a:ext cx="1171574" cy="4286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出来高累計金額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0</xdr:col>
      <xdr:colOff>95250</xdr:colOff>
      <xdr:row>25</xdr:row>
      <xdr:rowOff>95250</xdr:rowOff>
    </xdr:from>
    <xdr:to>
      <xdr:col>5</xdr:col>
      <xdr:colOff>9524</xdr:colOff>
      <xdr:row>26</xdr:row>
      <xdr:rowOff>161925</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95250" y="4762500"/>
          <a:ext cx="1171574" cy="37147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出来高査定金額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90</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95249</xdr:colOff>
      <xdr:row>26</xdr:row>
      <xdr:rowOff>209550</xdr:rowOff>
    </xdr:from>
    <xdr:to>
      <xdr:col>5</xdr:col>
      <xdr:colOff>28574</xdr:colOff>
      <xdr:row>28</xdr:row>
      <xdr:rowOff>200025</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95249" y="5181600"/>
          <a:ext cx="1190625" cy="3429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既受領金額 </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28</xdr:row>
      <xdr:rowOff>257176</xdr:rowOff>
    </xdr:from>
    <xdr:to>
      <xdr:col>5</xdr:col>
      <xdr:colOff>9524</xdr:colOff>
      <xdr:row>29</xdr:row>
      <xdr:rowOff>228601</xdr:rowOff>
    </xdr:to>
    <xdr:sp macro="" textlink="">
      <xdr:nvSpPr>
        <xdr:cNvPr id="25600" name="テキスト ボックス 25599">
          <a:extLst>
            <a:ext uri="{FF2B5EF4-FFF2-40B4-BE49-F238E27FC236}">
              <a16:creationId xmlns:a16="http://schemas.microsoft.com/office/drawing/2014/main" id="{00000000-0008-0000-0300-000000640000}"/>
            </a:ext>
          </a:extLst>
        </xdr:cNvPr>
        <xdr:cNvSpPr txBox="1"/>
      </xdr:nvSpPr>
      <xdr:spPr>
        <a:xfrm>
          <a:off x="95250" y="5534026"/>
          <a:ext cx="1171574" cy="28575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今回請求金額</a:t>
          </a:r>
          <a:r>
            <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税抜）</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30</xdr:row>
      <xdr:rowOff>0</xdr:rowOff>
    </xdr:from>
    <xdr:to>
      <xdr:col>5</xdr:col>
      <xdr:colOff>66675</xdr:colOff>
      <xdr:row>32</xdr:row>
      <xdr:rowOff>38100</xdr:rowOff>
    </xdr:to>
    <xdr:sp macro="" textlink="">
      <xdr:nvSpPr>
        <xdr:cNvPr id="25605" name="テキスト ボックス 25604">
          <a:extLst>
            <a:ext uri="{FF2B5EF4-FFF2-40B4-BE49-F238E27FC236}">
              <a16:creationId xmlns:a16="http://schemas.microsoft.com/office/drawing/2014/main" id="{00000000-0008-0000-0300-000005640000}"/>
            </a:ext>
          </a:extLst>
        </xdr:cNvPr>
        <xdr:cNvSpPr txBox="1"/>
      </xdr:nvSpPr>
      <xdr:spPr>
        <a:xfrm>
          <a:off x="114300" y="5943600"/>
          <a:ext cx="1209675" cy="438150"/>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en-US" altLang="ja-JP" sz="8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当社記入欄</a:t>
          </a:r>
        </a:p>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記入しないでください</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400050</xdr:colOff>
      <xdr:row>5</xdr:row>
      <xdr:rowOff>19050</xdr:rowOff>
    </xdr:from>
    <xdr:to>
      <xdr:col>37</xdr:col>
      <xdr:colOff>504825</xdr:colOff>
      <xdr:row>7</xdr:row>
      <xdr:rowOff>0</xdr:rowOff>
    </xdr:to>
    <xdr:sp macro="" textlink="">
      <xdr:nvSpPr>
        <xdr:cNvPr id="25606" name="テキスト ボックス 25605">
          <a:extLst>
            <a:ext uri="{FF2B5EF4-FFF2-40B4-BE49-F238E27FC236}">
              <a16:creationId xmlns:a16="http://schemas.microsoft.com/office/drawing/2014/main" id="{00000000-0008-0000-0300-000006640000}"/>
            </a:ext>
          </a:extLst>
        </xdr:cNvPr>
        <xdr:cNvSpPr txBox="1"/>
      </xdr:nvSpPr>
      <xdr:spPr>
        <a:xfrm>
          <a:off x="8601075" y="1209675"/>
          <a:ext cx="1066800" cy="2762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請求書締日を記入</a:t>
          </a:r>
        </a:p>
      </xdr:txBody>
    </xdr:sp>
    <xdr:clientData/>
  </xdr:twoCellAnchor>
  <xdr:twoCellAnchor>
    <xdr:from>
      <xdr:col>36</xdr:col>
      <xdr:colOff>9525</xdr:colOff>
      <xdr:row>11</xdr:row>
      <xdr:rowOff>180976</xdr:rowOff>
    </xdr:from>
    <xdr:to>
      <xdr:col>37</xdr:col>
      <xdr:colOff>361950</xdr:colOff>
      <xdr:row>13</xdr:row>
      <xdr:rowOff>28576</xdr:rowOff>
    </xdr:to>
    <xdr:sp macro="" textlink="">
      <xdr:nvSpPr>
        <xdr:cNvPr id="25608" name="テキスト ボックス 25607">
          <a:extLst>
            <a:ext uri="{FF2B5EF4-FFF2-40B4-BE49-F238E27FC236}">
              <a16:creationId xmlns:a16="http://schemas.microsoft.com/office/drawing/2014/main" id="{00000000-0008-0000-0300-000008640000}"/>
            </a:ext>
          </a:extLst>
        </xdr:cNvPr>
        <xdr:cNvSpPr txBox="1"/>
      </xdr:nvSpPr>
      <xdr:spPr>
        <a:xfrm>
          <a:off x="8629650" y="2276476"/>
          <a:ext cx="895350" cy="20955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rPr>
            <a:t>会社印を押印</a:t>
          </a:r>
        </a:p>
      </xdr:txBody>
    </xdr:sp>
    <xdr:clientData/>
  </xdr:twoCellAnchor>
  <xdr:twoCellAnchor>
    <xdr:from>
      <xdr:col>36</xdr:col>
      <xdr:colOff>0</xdr:colOff>
      <xdr:row>17</xdr:row>
      <xdr:rowOff>266699</xdr:rowOff>
    </xdr:from>
    <xdr:to>
      <xdr:col>37</xdr:col>
      <xdr:colOff>447675</xdr:colOff>
      <xdr:row>19</xdr:row>
      <xdr:rowOff>47624</xdr:rowOff>
    </xdr:to>
    <xdr:sp macro="" textlink="">
      <xdr:nvSpPr>
        <xdr:cNvPr id="25609" name="テキスト ボックス 25608">
          <a:extLst>
            <a:ext uri="{FF2B5EF4-FFF2-40B4-BE49-F238E27FC236}">
              <a16:creationId xmlns:a16="http://schemas.microsoft.com/office/drawing/2014/main" id="{00000000-0008-0000-0300-000009640000}"/>
            </a:ext>
          </a:extLst>
        </xdr:cNvPr>
        <xdr:cNvSpPr txBox="1"/>
      </xdr:nvSpPr>
      <xdr:spPr>
        <a:xfrm>
          <a:off x="8620125" y="3162299"/>
          <a:ext cx="990600" cy="2381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ln>
                <a:noFill/>
              </a:ln>
              <a:solidFill>
                <a:srgbClr val="FF0000"/>
              </a:solidFill>
              <a:latin typeface="ＭＳ ゴシック" panose="020B0609070205080204" pitchFamily="49" charset="-128"/>
              <a:ea typeface="ＭＳ ゴシック" panose="020B0609070205080204" pitchFamily="49" charset="-128"/>
            </a:rPr>
            <a:t>登録番号を記入</a:t>
          </a:r>
        </a:p>
      </xdr:txBody>
    </xdr:sp>
    <xdr:clientData/>
  </xdr:twoCellAnchor>
  <xdr:twoCellAnchor>
    <xdr:from>
      <xdr:col>35</xdr:col>
      <xdr:colOff>304799</xdr:colOff>
      <xdr:row>26</xdr:row>
      <xdr:rowOff>200026</xdr:rowOff>
    </xdr:from>
    <xdr:to>
      <xdr:col>37</xdr:col>
      <xdr:colOff>504825</xdr:colOff>
      <xdr:row>29</xdr:row>
      <xdr:rowOff>66675</xdr:rowOff>
    </xdr:to>
    <xdr:sp macro="" textlink="">
      <xdr:nvSpPr>
        <xdr:cNvPr id="25610" name="テキスト ボックス 25609">
          <a:extLst>
            <a:ext uri="{FF2B5EF4-FFF2-40B4-BE49-F238E27FC236}">
              <a16:creationId xmlns:a16="http://schemas.microsoft.com/office/drawing/2014/main" id="{00000000-0008-0000-0300-00000A640000}"/>
            </a:ext>
          </a:extLst>
        </xdr:cNvPr>
        <xdr:cNvSpPr txBox="1"/>
      </xdr:nvSpPr>
      <xdr:spPr>
        <a:xfrm>
          <a:off x="8505824" y="5172076"/>
          <a:ext cx="1162051" cy="533399"/>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１０</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の税率の合計した対価の額（税抜）</a:t>
          </a:r>
        </a:p>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・その消費税額</a:t>
          </a:r>
        </a:p>
      </xdr:txBody>
    </xdr:sp>
    <xdr:clientData/>
  </xdr:twoCellAnchor>
  <xdr:twoCellAnchor>
    <xdr:from>
      <xdr:col>35</xdr:col>
      <xdr:colOff>304800</xdr:colOff>
      <xdr:row>29</xdr:row>
      <xdr:rowOff>104775</xdr:rowOff>
    </xdr:from>
    <xdr:to>
      <xdr:col>37</xdr:col>
      <xdr:colOff>504827</xdr:colOff>
      <xdr:row>31</xdr:row>
      <xdr:rowOff>0</xdr:rowOff>
    </xdr:to>
    <xdr:sp macro="" textlink="">
      <xdr:nvSpPr>
        <xdr:cNvPr id="25611" name="テキスト ボックス 25610">
          <a:extLst>
            <a:ext uri="{FF2B5EF4-FFF2-40B4-BE49-F238E27FC236}">
              <a16:creationId xmlns:a16="http://schemas.microsoft.com/office/drawing/2014/main" id="{00000000-0008-0000-0300-00000B640000}"/>
            </a:ext>
          </a:extLst>
        </xdr:cNvPr>
        <xdr:cNvSpPr txBox="1"/>
      </xdr:nvSpPr>
      <xdr:spPr>
        <a:xfrm>
          <a:off x="8505825" y="5743575"/>
          <a:ext cx="1162052" cy="561974"/>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８</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の税率の合計した対価の額（税抜）</a:t>
          </a:r>
        </a:p>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・その消費税額</a:t>
          </a:r>
        </a:p>
      </xdr:txBody>
    </xdr:sp>
    <xdr:clientData/>
  </xdr:twoCellAnchor>
  <xdr:twoCellAnchor>
    <xdr:from>
      <xdr:col>35</xdr:col>
      <xdr:colOff>285750</xdr:colOff>
      <xdr:row>34</xdr:row>
      <xdr:rowOff>219076</xdr:rowOff>
    </xdr:from>
    <xdr:to>
      <xdr:col>37</xdr:col>
      <xdr:colOff>533401</xdr:colOff>
      <xdr:row>38</xdr:row>
      <xdr:rowOff>171450</xdr:rowOff>
    </xdr:to>
    <xdr:sp macro="" textlink="">
      <xdr:nvSpPr>
        <xdr:cNvPr id="25613" name="テキスト ボックス 25612">
          <a:extLst>
            <a:ext uri="{FF2B5EF4-FFF2-40B4-BE49-F238E27FC236}">
              <a16:creationId xmlns:a16="http://schemas.microsoft.com/office/drawing/2014/main" id="{00000000-0008-0000-0300-00000D640000}"/>
            </a:ext>
          </a:extLst>
        </xdr:cNvPr>
        <xdr:cNvSpPr txBox="1"/>
      </xdr:nvSpPr>
      <xdr:spPr>
        <a:xfrm>
          <a:off x="8486775" y="7105651"/>
          <a:ext cx="1209676" cy="1171574"/>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請求内訳を記入</a:t>
          </a:r>
        </a:p>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この用紙を表紙に別途明細書を添付し提出。　　　　　　</a:t>
          </a:r>
          <a:endParaRPr kumimoji="1" lang="en-US" altLang="ja-JP" sz="800" b="1">
            <a:ln>
              <a:noFill/>
            </a:ln>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800" b="1">
            <a:ln>
              <a:noFill/>
            </a:ln>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軽減税率対象は、請求内訳備考欄に</a:t>
          </a:r>
          <a:r>
            <a:rPr kumimoji="1" lang="ja-JP" altLang="en-US" sz="10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マークを入力下さい。　　　　　　　　</a:t>
          </a:r>
        </a:p>
      </xdr:txBody>
    </xdr:sp>
    <xdr:clientData/>
  </xdr:twoCellAnchor>
  <xdr:twoCellAnchor>
    <xdr:from>
      <xdr:col>35</xdr:col>
      <xdr:colOff>314325</xdr:colOff>
      <xdr:row>41</xdr:row>
      <xdr:rowOff>295276</xdr:rowOff>
    </xdr:from>
    <xdr:to>
      <xdr:col>37</xdr:col>
      <xdr:colOff>523875</xdr:colOff>
      <xdr:row>43</xdr:row>
      <xdr:rowOff>104776</xdr:rowOff>
    </xdr:to>
    <xdr:sp macro="" textlink="">
      <xdr:nvSpPr>
        <xdr:cNvPr id="25614" name="テキスト ボックス 25613">
          <a:extLst>
            <a:ext uri="{FF2B5EF4-FFF2-40B4-BE49-F238E27FC236}">
              <a16:creationId xmlns:a16="http://schemas.microsoft.com/office/drawing/2014/main" id="{00000000-0008-0000-0300-00000E640000}"/>
            </a:ext>
          </a:extLst>
        </xdr:cNvPr>
        <xdr:cNvSpPr txBox="1"/>
      </xdr:nvSpPr>
      <xdr:spPr>
        <a:xfrm>
          <a:off x="8515350" y="9258301"/>
          <a:ext cx="1171575" cy="4191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B)</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今月出来高金額</a:t>
          </a:r>
          <a:r>
            <a:rPr kumimoji="1" lang="en-US" altLang="ja-JP" sz="800" b="1">
              <a:ln>
                <a:noFill/>
              </a:ln>
              <a:solidFill>
                <a:schemeClr val="tx1"/>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税抜）を記入</a:t>
          </a:r>
        </a:p>
      </xdr:txBody>
    </xdr:sp>
    <xdr:clientData/>
  </xdr:twoCellAnchor>
  <xdr:twoCellAnchor>
    <xdr:from>
      <xdr:col>35</xdr:col>
      <xdr:colOff>276225</xdr:colOff>
      <xdr:row>43</xdr:row>
      <xdr:rowOff>171450</xdr:rowOff>
    </xdr:from>
    <xdr:to>
      <xdr:col>37</xdr:col>
      <xdr:colOff>523876</xdr:colOff>
      <xdr:row>45</xdr:row>
      <xdr:rowOff>200026</xdr:rowOff>
    </xdr:to>
    <xdr:sp macro="" textlink="">
      <xdr:nvSpPr>
        <xdr:cNvPr id="25616" name="テキスト ボックス 25615">
          <a:extLst>
            <a:ext uri="{FF2B5EF4-FFF2-40B4-BE49-F238E27FC236}">
              <a16:creationId xmlns:a16="http://schemas.microsoft.com/office/drawing/2014/main" id="{00000000-0008-0000-0300-000010640000}"/>
            </a:ext>
          </a:extLst>
        </xdr:cNvPr>
        <xdr:cNvSpPr txBox="1"/>
      </xdr:nvSpPr>
      <xdr:spPr>
        <a:xfrm>
          <a:off x="8477250" y="9744075"/>
          <a:ext cx="1209676" cy="419101"/>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当社記入欄</a:t>
          </a:r>
          <a:endParaRPr lang="ja-JP" altLang="ja-JP" sz="800" b="1">
            <a:effectLst/>
            <a:latin typeface="ＭＳ ゴシック" panose="020B0609070205080204" pitchFamily="49" charset="-128"/>
            <a:ea typeface="ＭＳ ゴシック" panose="020B0609070205080204" pitchFamily="49" charset="-128"/>
          </a:endParaRPr>
        </a:p>
        <a:p>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記入しないでください</a:t>
          </a:r>
          <a:endParaRPr lang="ja-JP" altLang="ja-JP" sz="80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304800</xdr:colOff>
      <xdr:row>40</xdr:row>
      <xdr:rowOff>9524</xdr:rowOff>
    </xdr:from>
    <xdr:to>
      <xdr:col>37</xdr:col>
      <xdr:colOff>514350</xdr:colOff>
      <xdr:row>41</xdr:row>
      <xdr:rowOff>133349</xdr:rowOff>
    </xdr:to>
    <xdr:sp macro="" textlink="">
      <xdr:nvSpPr>
        <xdr:cNvPr id="25617" name="テキスト ボックス 25616">
          <a:extLst>
            <a:ext uri="{FF2B5EF4-FFF2-40B4-BE49-F238E27FC236}">
              <a16:creationId xmlns:a16="http://schemas.microsoft.com/office/drawing/2014/main" id="{00000000-0008-0000-0300-000011640000}"/>
            </a:ext>
          </a:extLst>
        </xdr:cNvPr>
        <xdr:cNvSpPr txBox="1"/>
      </xdr:nvSpPr>
      <xdr:spPr>
        <a:xfrm>
          <a:off x="8505825" y="8724899"/>
          <a:ext cx="1171575" cy="428625"/>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端数処理がある　場合は記入下さい</a:t>
          </a:r>
        </a:p>
      </xdr:txBody>
    </xdr:sp>
    <xdr:clientData/>
  </xdr:twoCellAnchor>
  <xdr:twoCellAnchor>
    <xdr:from>
      <xdr:col>32</xdr:col>
      <xdr:colOff>276225</xdr:colOff>
      <xdr:row>40</xdr:row>
      <xdr:rowOff>228600</xdr:rowOff>
    </xdr:from>
    <xdr:to>
      <xdr:col>35</xdr:col>
      <xdr:colOff>247650</xdr:colOff>
      <xdr:row>41</xdr:row>
      <xdr:rowOff>19050</xdr:rowOff>
    </xdr:to>
    <xdr:cxnSp macro="">
      <xdr:nvCxnSpPr>
        <xdr:cNvPr id="25618" name="直線矢印コネクタ 25617">
          <a:extLst>
            <a:ext uri="{FF2B5EF4-FFF2-40B4-BE49-F238E27FC236}">
              <a16:creationId xmlns:a16="http://schemas.microsoft.com/office/drawing/2014/main" id="{00000000-0008-0000-0300-000012640000}"/>
            </a:ext>
          </a:extLst>
        </xdr:cNvPr>
        <xdr:cNvCxnSpPr/>
      </xdr:nvCxnSpPr>
      <xdr:spPr>
        <a:xfrm flipH="1" flipV="1">
          <a:off x="7581900" y="8943975"/>
          <a:ext cx="866775" cy="95250"/>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35</xdr:col>
      <xdr:colOff>209549</xdr:colOff>
      <xdr:row>13</xdr:row>
      <xdr:rowOff>171450</xdr:rowOff>
    </xdr:from>
    <xdr:to>
      <xdr:col>37</xdr:col>
      <xdr:colOff>495299</xdr:colOff>
      <xdr:row>17</xdr:row>
      <xdr:rowOff>38101</xdr:rowOff>
    </xdr:to>
    <xdr:sp macro="" textlink="">
      <xdr:nvSpPr>
        <xdr:cNvPr id="25615" name="テキスト ボックス 25614">
          <a:extLst>
            <a:ext uri="{FF2B5EF4-FFF2-40B4-BE49-F238E27FC236}">
              <a16:creationId xmlns:a16="http://schemas.microsoft.com/office/drawing/2014/main" id="{00000000-0008-0000-0300-00000F640000}"/>
            </a:ext>
          </a:extLst>
        </xdr:cNvPr>
        <xdr:cNvSpPr txBox="1"/>
      </xdr:nvSpPr>
      <xdr:spPr>
        <a:xfrm>
          <a:off x="8410574" y="2628900"/>
          <a:ext cx="1247775" cy="438151"/>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rPr>
            <a:t>支払明細書を送付する</a:t>
          </a:r>
          <a:r>
            <a:rPr kumimoji="1" lang="en-US" altLang="ja-JP" sz="900" b="1">
              <a:ln>
                <a:noFill/>
              </a:ln>
              <a:solidFill>
                <a:sysClr val="windowText" lastClr="000000"/>
              </a:solidFill>
              <a:latin typeface="ＭＳ ゴシック" panose="020B0609070205080204" pitchFamily="49" charset="-128"/>
              <a:ea typeface="ＭＳ ゴシック" panose="020B0609070205080204" pitchFamily="49" charset="-128"/>
            </a:rPr>
            <a:t>FAX</a:t>
          </a:r>
          <a:r>
            <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rPr>
            <a:t>番号を記入</a:t>
          </a:r>
          <a:endParaRPr kumimoji="1" lang="en-US" altLang="ja-JP" sz="900" b="1">
            <a:ln>
              <a:noFill/>
            </a:ln>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9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0</xdr:colOff>
      <xdr:row>15</xdr:row>
      <xdr:rowOff>142876</xdr:rowOff>
    </xdr:from>
    <xdr:to>
      <xdr:col>35</xdr:col>
      <xdr:colOff>209549</xdr:colOff>
      <xdr:row>17</xdr:row>
      <xdr:rowOff>76200</xdr:rowOff>
    </xdr:to>
    <xdr:cxnSp macro="">
      <xdr:nvCxnSpPr>
        <xdr:cNvPr id="25620" name="直線矢印コネクタ 25619">
          <a:extLst>
            <a:ext uri="{FF2B5EF4-FFF2-40B4-BE49-F238E27FC236}">
              <a16:creationId xmlns:a16="http://schemas.microsoft.com/office/drawing/2014/main" id="{00000000-0008-0000-0300-000014640000}"/>
            </a:ext>
          </a:extLst>
        </xdr:cNvPr>
        <xdr:cNvCxnSpPr>
          <a:stCxn id="25615" idx="1"/>
        </xdr:cNvCxnSpPr>
      </xdr:nvCxnSpPr>
      <xdr:spPr>
        <a:xfrm flipH="1">
          <a:off x="6981825" y="2847976"/>
          <a:ext cx="1428749" cy="257174"/>
        </a:xfrm>
        <a:prstGeom prst="straightConnector1">
          <a:avLst/>
        </a:prstGeom>
        <a:ln w="22225">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104775</xdr:colOff>
      <xdr:row>2</xdr:row>
      <xdr:rowOff>38100</xdr:rowOff>
    </xdr:from>
    <xdr:to>
      <xdr:col>4</xdr:col>
      <xdr:colOff>1</xdr:colOff>
      <xdr:row>5</xdr:row>
      <xdr:rowOff>19050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04775" y="542925"/>
          <a:ext cx="866776" cy="666750"/>
        </a:xfrm>
        <a:prstGeom prst="rect">
          <a:avLst/>
        </a:prstGeom>
        <a:solidFill>
          <a:srgbClr val="FFFFCC"/>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n>
                <a:noFill/>
              </a:ln>
              <a:solidFill>
                <a:srgbClr val="0000FF"/>
              </a:solidFill>
              <a:latin typeface="ＭＳ Ｐ明朝" panose="02020600040205080304" pitchFamily="18" charset="-128"/>
              <a:ea typeface="ＭＳ Ｐ明朝" panose="02020600040205080304" pitchFamily="18" charset="-128"/>
            </a:rPr>
            <a:t>(</a:t>
          </a:r>
          <a:r>
            <a:rPr kumimoji="1" lang="ja-JP" altLang="en-US" sz="1400" b="1">
              <a:ln>
                <a:noFill/>
              </a:ln>
              <a:solidFill>
                <a:srgbClr val="0000FF"/>
              </a:solidFill>
              <a:latin typeface="ＭＳ Ｐ明朝" panose="02020600040205080304" pitchFamily="18" charset="-128"/>
              <a:ea typeface="ＭＳ Ｐ明朝" panose="02020600040205080304" pitchFamily="18" charset="-128"/>
            </a:rPr>
            <a:t>納  材）</a:t>
          </a:r>
          <a:r>
            <a:rPr kumimoji="1" lang="en-US" altLang="ja-JP" sz="1400" b="1">
              <a:ln>
                <a:noFill/>
              </a:ln>
              <a:solidFill>
                <a:srgbClr val="0000FF"/>
              </a:solidFill>
              <a:latin typeface="ＭＳ Ｐ明朝" panose="02020600040205080304" pitchFamily="18" charset="-128"/>
              <a:ea typeface="ＭＳ Ｐ明朝" panose="02020600040205080304" pitchFamily="18" charset="-128"/>
            </a:rPr>
            <a:t>(</a:t>
          </a:r>
          <a:r>
            <a:rPr kumimoji="1" lang="ja-JP" altLang="en-US" sz="1400" b="1">
              <a:ln>
                <a:noFill/>
              </a:ln>
              <a:solidFill>
                <a:srgbClr val="0000FF"/>
              </a:solidFill>
              <a:latin typeface="ＭＳ Ｐ明朝" panose="02020600040205080304" pitchFamily="18" charset="-128"/>
              <a:ea typeface="ＭＳ Ｐ明朝" panose="02020600040205080304" pitchFamily="18" charset="-128"/>
            </a:rPr>
            <a:t>単</a:t>
          </a:r>
          <a:r>
            <a:rPr kumimoji="1" lang="ja-JP" altLang="en-US" sz="1400" b="1" baseline="0">
              <a:ln>
                <a:noFill/>
              </a:ln>
              <a:solidFill>
                <a:srgbClr val="0000FF"/>
              </a:solidFill>
              <a:latin typeface="ＭＳ Ｐ明朝" panose="02020600040205080304" pitchFamily="18" charset="-128"/>
              <a:ea typeface="ＭＳ Ｐ明朝" panose="02020600040205080304" pitchFamily="18" charset="-128"/>
            </a:rPr>
            <a:t> 契）</a:t>
          </a:r>
          <a:endParaRPr kumimoji="1" lang="en-US" altLang="ja-JP" sz="1400" b="1">
            <a:ln>
              <a:noFill/>
            </a:ln>
            <a:solidFill>
              <a:srgbClr val="0000FF"/>
            </a:solidFill>
            <a:latin typeface="ＭＳ Ｐ明朝" panose="02020600040205080304" pitchFamily="18" charset="-128"/>
            <a:ea typeface="ＭＳ Ｐ明朝" panose="02020600040205080304" pitchFamily="18" charset="-128"/>
          </a:endParaRPr>
        </a:p>
        <a:p>
          <a:pPr algn="l"/>
          <a:endPar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xdr:colOff>
      <xdr:row>8</xdr:row>
      <xdr:rowOff>95250</xdr:rowOff>
    </xdr:from>
    <xdr:to>
      <xdr:col>5</xdr:col>
      <xdr:colOff>76200</xdr:colOff>
      <xdr:row>10</xdr:row>
      <xdr:rowOff>85725</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23825" y="1685925"/>
          <a:ext cx="1209675" cy="390525"/>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en-US" altLang="ja-JP" sz="8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当社記入欄</a:t>
          </a:r>
        </a:p>
        <a:p>
          <a:pPr lvl="0"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記入しないでください</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276225</xdr:colOff>
      <xdr:row>7</xdr:row>
      <xdr:rowOff>66675</xdr:rowOff>
    </xdr:from>
    <xdr:to>
      <xdr:col>37</xdr:col>
      <xdr:colOff>523876</xdr:colOff>
      <xdr:row>9</xdr:row>
      <xdr:rowOff>171451</xdr:rowOff>
    </xdr:to>
    <xdr:sp macro="" textlink="">
      <xdr:nvSpPr>
        <xdr:cNvPr id="25619" name="テキスト ボックス 25618">
          <a:extLst>
            <a:ext uri="{FF2B5EF4-FFF2-40B4-BE49-F238E27FC236}">
              <a16:creationId xmlns:a16="http://schemas.microsoft.com/office/drawing/2014/main" id="{00000000-0008-0000-0300-000013640000}"/>
            </a:ext>
          </a:extLst>
        </xdr:cNvPr>
        <xdr:cNvSpPr txBox="1"/>
      </xdr:nvSpPr>
      <xdr:spPr>
        <a:xfrm>
          <a:off x="8477250" y="1552575"/>
          <a:ext cx="1209676" cy="419101"/>
        </a:xfrm>
        <a:prstGeom prst="rect">
          <a:avLst/>
        </a:prstGeom>
        <a:solidFill>
          <a:srgbClr val="CC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当社記入欄</a:t>
          </a:r>
          <a:endParaRPr lang="ja-JP" altLang="ja-JP" sz="800" b="1">
            <a:effectLst/>
            <a:latin typeface="ＭＳ ゴシック" panose="020B0609070205080204" pitchFamily="49" charset="-128"/>
            <a:ea typeface="ＭＳ ゴシック" panose="020B0609070205080204" pitchFamily="49" charset="-128"/>
          </a:endParaRPr>
        </a:p>
        <a:p>
          <a:r>
            <a:rPr kumimoji="1" lang="ja-JP" altLang="ja-JP" sz="800" b="1">
              <a:solidFill>
                <a:schemeClr val="dk1"/>
              </a:solidFill>
              <a:effectLst/>
              <a:latin typeface="ＭＳ ゴシック" panose="020B0609070205080204" pitchFamily="49" charset="-128"/>
              <a:ea typeface="ＭＳ ゴシック" panose="020B0609070205080204" pitchFamily="49" charset="-128"/>
              <a:cs typeface="+mn-cs"/>
            </a:rPr>
            <a:t>記入しないでください</a:t>
          </a:r>
          <a:endParaRPr lang="ja-JP" altLang="ja-JP" sz="80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15</xdr:row>
      <xdr:rowOff>180975</xdr:rowOff>
    </xdr:from>
    <xdr:to>
      <xdr:col>5</xdr:col>
      <xdr:colOff>190500</xdr:colOff>
      <xdr:row>19</xdr:row>
      <xdr:rowOff>28575</xdr:rowOff>
    </xdr:to>
    <xdr:sp macro="" textlink="">
      <xdr:nvSpPr>
        <xdr:cNvPr id="25641" name="テキスト ボックス 25640">
          <a:extLst>
            <a:ext uri="{FF2B5EF4-FFF2-40B4-BE49-F238E27FC236}">
              <a16:creationId xmlns:a16="http://schemas.microsoft.com/office/drawing/2014/main" id="{00000000-0008-0000-0300-000029640000}"/>
            </a:ext>
          </a:extLst>
        </xdr:cNvPr>
        <xdr:cNvSpPr txBox="1"/>
      </xdr:nvSpPr>
      <xdr:spPr>
        <a:xfrm>
          <a:off x="95250" y="2886075"/>
          <a:ext cx="1352550" cy="4953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注文書の左上部に</a:t>
          </a:r>
          <a:endParaRPr kumimoji="1" lang="en-US" altLang="ja-JP" sz="800" b="1">
            <a:ln>
              <a:noFill/>
            </a:ln>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記載されている注文番号</a:t>
          </a:r>
        </a:p>
        <a:p>
          <a:pPr algn="l"/>
          <a:r>
            <a:rPr kumimoji="1" lang="ja-JP" altLang="en-US" sz="800" b="1">
              <a:ln>
                <a:noFill/>
              </a:ln>
              <a:solidFill>
                <a:sysClr val="windowText" lastClr="000000"/>
              </a:solidFill>
              <a:latin typeface="ＭＳ ゴシック" panose="020B0609070205080204" pitchFamily="49" charset="-128"/>
              <a:ea typeface="ＭＳ ゴシック" panose="020B0609070205080204" pitchFamily="49" charset="-128"/>
            </a:rPr>
            <a:t>及び支払条件を記入</a:t>
          </a:r>
        </a:p>
      </xdr:txBody>
    </xdr:sp>
    <xdr:clientData/>
  </xdr:twoCellAnchor>
  <xdr:twoCellAnchor>
    <xdr:from>
      <xdr:col>35</xdr:col>
      <xdr:colOff>266701</xdr:colOff>
      <xdr:row>32</xdr:row>
      <xdr:rowOff>276225</xdr:rowOff>
    </xdr:from>
    <xdr:to>
      <xdr:col>37</xdr:col>
      <xdr:colOff>466725</xdr:colOff>
      <xdr:row>34</xdr:row>
      <xdr:rowOff>47625</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8467726" y="6553200"/>
          <a:ext cx="1162049" cy="3810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ln>
                <a:noFill/>
              </a:ln>
              <a:solidFill>
                <a:schemeClr val="tx1"/>
              </a:solidFill>
              <a:latin typeface="ＭＳ ゴシック" panose="020B0609070205080204" pitchFamily="49" charset="-128"/>
              <a:ea typeface="ＭＳ ゴシック" panose="020B0609070205080204" pitchFamily="49" charset="-128"/>
            </a:rPr>
            <a:t>先月までの受領累計金額を記入下さい。</a:t>
          </a:r>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23</xdr:row>
          <xdr:rowOff>19050</xdr:rowOff>
        </xdr:from>
        <xdr:to>
          <xdr:col>11</xdr:col>
          <xdr:colOff>76200</xdr:colOff>
          <xdr:row>23</xdr:row>
          <xdr:rowOff>285750</xdr:rowOff>
        </xdr:to>
        <xdr:sp macro="" textlink="">
          <xdr:nvSpPr>
            <xdr:cNvPr id="26" name="Option Button 5" hidden="1">
              <a:extLst>
                <a:ext uri="{63B3BB69-23CF-44E3-9099-C40C66FF867C}">
                  <a14:compatExt spid="_x0000_s25605"/>
                </a:ext>
                <a:ext uri="{FF2B5EF4-FFF2-40B4-BE49-F238E27FC236}">
                  <a16:creationId xmlns:a16="http://schemas.microsoft.com/office/drawing/2014/main" id="{00000000-0008-0000-03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23</xdr:row>
          <xdr:rowOff>9525</xdr:rowOff>
        </xdr:from>
        <xdr:to>
          <xdr:col>13</xdr:col>
          <xdr:colOff>19050</xdr:colOff>
          <xdr:row>23</xdr:row>
          <xdr:rowOff>285750</xdr:rowOff>
        </xdr:to>
        <xdr:sp macro="" textlink="">
          <xdr:nvSpPr>
            <xdr:cNvPr id="25603" name="Option Button 6" hidden="1">
              <a:extLst>
                <a:ext uri="{63B3BB69-23CF-44E3-9099-C40C66FF867C}">
                  <a14:compatExt spid="_x0000_s25606"/>
                </a:ext>
                <a:ext uri="{FF2B5EF4-FFF2-40B4-BE49-F238E27FC236}">
                  <a16:creationId xmlns:a16="http://schemas.microsoft.com/office/drawing/2014/main" id="{00000000-0008-0000-03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23</xdr:row>
          <xdr:rowOff>19050</xdr:rowOff>
        </xdr:from>
        <xdr:to>
          <xdr:col>6</xdr:col>
          <xdr:colOff>85725</xdr:colOff>
          <xdr:row>23</xdr:row>
          <xdr:rowOff>285750</xdr:rowOff>
        </xdr:to>
        <xdr:sp macro="" textlink="">
          <xdr:nvSpPr>
            <xdr:cNvPr id="31747" name="Option Button 3" hidden="1">
              <a:extLst>
                <a:ext uri="{63B3BB69-23CF-44E3-9099-C40C66FF867C}">
                  <a14:compatExt spid="_x0000_s31747"/>
                </a:ext>
                <a:ext uri="{FF2B5EF4-FFF2-40B4-BE49-F238E27FC236}">
                  <a16:creationId xmlns:a16="http://schemas.microsoft.com/office/drawing/2014/main" id="{00000000-0008-0000-04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28575</xdr:rowOff>
        </xdr:from>
        <xdr:to>
          <xdr:col>8</xdr:col>
          <xdr:colOff>95250</xdr:colOff>
          <xdr:row>23</xdr:row>
          <xdr:rowOff>276225</xdr:rowOff>
        </xdr:to>
        <xdr:sp macro="" textlink="">
          <xdr:nvSpPr>
            <xdr:cNvPr id="31748" name="Option Button 4" hidden="1">
              <a:extLst>
                <a:ext uri="{63B3BB69-23CF-44E3-9099-C40C66FF867C}">
                  <a14:compatExt spid="_x0000_s31748"/>
                </a:ext>
                <a:ext uri="{FF2B5EF4-FFF2-40B4-BE49-F238E27FC236}">
                  <a16:creationId xmlns:a16="http://schemas.microsoft.com/office/drawing/2014/main" id="{00000000-0008-0000-04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22</xdr:row>
          <xdr:rowOff>19050</xdr:rowOff>
        </xdr:from>
        <xdr:to>
          <xdr:col>18</xdr:col>
          <xdr:colOff>38100</xdr:colOff>
          <xdr:row>22</xdr:row>
          <xdr:rowOff>276225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4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xdr:row>
          <xdr:rowOff>19050</xdr:rowOff>
        </xdr:from>
        <xdr:to>
          <xdr:col>21</xdr:col>
          <xdr:colOff>38100</xdr:colOff>
          <xdr:row>22</xdr:row>
          <xdr:rowOff>276225</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4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9B19-B747-4F4E-BD20-A006A6C14205}">
  <sheetPr codeName="Sheet2">
    <tabColor rgb="FFFFFF00"/>
  </sheetPr>
  <dimension ref="A1:J48"/>
  <sheetViews>
    <sheetView tabSelected="1" topLeftCell="A4" zoomScale="115" zoomScaleNormal="115" zoomScaleSheetLayoutView="100" workbookViewId="0">
      <selection activeCell="L28" sqref="L28"/>
    </sheetView>
  </sheetViews>
  <sheetFormatPr defaultRowHeight="13.5"/>
  <cols>
    <col min="1" max="1" width="4.125" style="51" customWidth="1"/>
    <col min="2" max="2" width="6.125" style="51" customWidth="1"/>
    <col min="3" max="9" width="9" style="51"/>
    <col min="10" max="10" width="7.25" style="51" customWidth="1"/>
    <col min="11" max="16384" width="9" style="51"/>
  </cols>
  <sheetData>
    <row r="1" spans="1:10">
      <c r="C1" s="53"/>
    </row>
    <row r="3" spans="1:10" ht="38.25" customHeight="1">
      <c r="A3" s="129" t="s">
        <v>73</v>
      </c>
      <c r="B3" s="129"/>
      <c r="C3" s="129"/>
      <c r="D3" s="129"/>
      <c r="E3" s="129"/>
      <c r="F3" s="129"/>
      <c r="G3" s="129"/>
      <c r="H3" s="129"/>
      <c r="I3" s="129"/>
      <c r="J3" s="129"/>
    </row>
    <row r="5" spans="1:10" ht="22.5" customHeight="1">
      <c r="C5" s="52" t="s">
        <v>66</v>
      </c>
    </row>
    <row r="8" spans="1:10">
      <c r="C8" s="132" t="s">
        <v>68</v>
      </c>
      <c r="G8" s="130" t="s">
        <v>67</v>
      </c>
      <c r="H8" s="130"/>
    </row>
    <row r="9" spans="1:10">
      <c r="C9" s="132"/>
      <c r="G9" s="130"/>
      <c r="H9" s="130"/>
    </row>
    <row r="10" spans="1:10">
      <c r="C10" s="132"/>
      <c r="G10" s="130"/>
      <c r="H10" s="130"/>
    </row>
    <row r="11" spans="1:10">
      <c r="C11" s="53"/>
    </row>
    <row r="12" spans="1:10">
      <c r="C12" s="53"/>
    </row>
    <row r="13" spans="1:10">
      <c r="C13" s="53"/>
    </row>
    <row r="14" spans="1:10">
      <c r="C14" s="132" t="s">
        <v>69</v>
      </c>
      <c r="G14" s="131" t="s">
        <v>74</v>
      </c>
      <c r="H14" s="131"/>
    </row>
    <row r="15" spans="1:10">
      <c r="C15" s="132"/>
      <c r="G15" s="131"/>
      <c r="H15" s="131"/>
    </row>
    <row r="16" spans="1:10">
      <c r="C16" s="132"/>
      <c r="G16" s="131"/>
      <c r="H16" s="131"/>
    </row>
    <row r="17" spans="2:10">
      <c r="C17" s="53"/>
    </row>
    <row r="18" spans="2:10">
      <c r="C18" s="53"/>
    </row>
    <row r="19" spans="2:10">
      <c r="C19" s="53"/>
    </row>
    <row r="20" spans="2:10" ht="13.5" customHeight="1">
      <c r="C20" s="59"/>
      <c r="G20" s="60"/>
      <c r="H20" s="60"/>
    </row>
    <row r="23" spans="2:10" ht="14.25">
      <c r="B23" s="52" t="s">
        <v>75</v>
      </c>
      <c r="C23" s="52"/>
      <c r="D23" s="52"/>
      <c r="E23" s="52"/>
      <c r="F23" s="52"/>
      <c r="G23" s="52"/>
      <c r="H23" s="52"/>
      <c r="I23" s="52"/>
      <c r="J23" s="52"/>
    </row>
    <row r="24" spans="2:10" ht="14.25">
      <c r="B24" s="52" t="s">
        <v>76</v>
      </c>
      <c r="C24" s="52"/>
      <c r="D24" s="52"/>
      <c r="E24" s="52"/>
      <c r="F24" s="52"/>
      <c r="G24" s="52"/>
      <c r="H24" s="52"/>
      <c r="I24" s="52"/>
      <c r="J24" s="52"/>
    </row>
    <row r="25" spans="2:10" ht="14.25">
      <c r="B25" s="52"/>
      <c r="C25" s="52"/>
      <c r="D25" s="52"/>
      <c r="E25" s="52"/>
      <c r="F25" s="52"/>
      <c r="G25" s="52"/>
      <c r="H25" s="52"/>
      <c r="I25" s="52"/>
      <c r="J25" s="52"/>
    </row>
    <row r="26" spans="2:10" ht="14.25">
      <c r="B26" s="54"/>
      <c r="C26" s="101" t="s">
        <v>99</v>
      </c>
      <c r="D26" s="54"/>
      <c r="E26" s="54"/>
      <c r="F26" s="54"/>
      <c r="G26" s="54"/>
      <c r="H26" s="54"/>
      <c r="J26" s="52"/>
    </row>
    <row r="27" spans="2:10" ht="14.25">
      <c r="B27" s="54"/>
      <c r="C27" s="58"/>
      <c r="D27" s="55"/>
      <c r="E27" s="55"/>
      <c r="F27" s="55"/>
      <c r="G27" s="55"/>
      <c r="H27" s="55"/>
      <c r="I27" s="56"/>
      <c r="J27" s="52"/>
    </row>
    <row r="28" spans="2:10" ht="14.25">
      <c r="B28" s="52" t="s">
        <v>98</v>
      </c>
      <c r="C28" s="58"/>
      <c r="D28" s="55"/>
      <c r="E28" s="55"/>
      <c r="F28" s="55"/>
      <c r="G28" s="55"/>
      <c r="H28" s="55"/>
      <c r="I28" s="56"/>
      <c r="J28" s="52"/>
    </row>
    <row r="29" spans="2:10" ht="14.25">
      <c r="B29" s="52" t="s">
        <v>97</v>
      </c>
      <c r="C29" s="58"/>
      <c r="D29" s="55"/>
      <c r="E29" s="55"/>
      <c r="F29" s="55"/>
      <c r="G29" s="55"/>
      <c r="H29" s="55"/>
      <c r="I29" s="56"/>
      <c r="J29" s="52"/>
    </row>
    <row r="30" spans="2:10" ht="14.25">
      <c r="B30" s="54"/>
      <c r="C30" s="58"/>
      <c r="D30" s="55"/>
      <c r="E30" s="55"/>
      <c r="F30" s="55"/>
      <c r="G30" s="55"/>
      <c r="H30" s="55"/>
      <c r="I30" s="56"/>
      <c r="J30" s="52"/>
    </row>
    <row r="31" spans="2:10" ht="14.25">
      <c r="C31" s="52"/>
      <c r="D31" s="52"/>
      <c r="E31" s="52"/>
      <c r="F31" s="52"/>
      <c r="G31" s="52"/>
      <c r="H31" s="52"/>
      <c r="I31" s="52"/>
      <c r="J31" s="52"/>
    </row>
    <row r="32" spans="2:10" ht="14.25">
      <c r="B32" s="52" t="s">
        <v>88</v>
      </c>
    </row>
    <row r="36" spans="2:9" ht="14.25">
      <c r="B36" s="52" t="s">
        <v>95</v>
      </c>
    </row>
    <row r="37" spans="2:9">
      <c r="B37" s="51" t="s">
        <v>71</v>
      </c>
    </row>
    <row r="41" spans="2:9" ht="14.25">
      <c r="B41" s="52" t="s">
        <v>90</v>
      </c>
    </row>
    <row r="42" spans="2:9" ht="14.25">
      <c r="B42" s="52" t="s">
        <v>89</v>
      </c>
    </row>
    <row r="46" spans="2:9" ht="14.25">
      <c r="B46" s="70" t="s">
        <v>91</v>
      </c>
      <c r="C46" s="69"/>
      <c r="D46" s="69"/>
      <c r="E46" s="69"/>
      <c r="F46" s="69"/>
      <c r="G46" s="69"/>
      <c r="H46" s="69"/>
      <c r="I46" s="69"/>
    </row>
    <row r="48" spans="2:9" ht="14.25">
      <c r="C48" s="71" t="s">
        <v>92</v>
      </c>
      <c r="D48" s="56"/>
      <c r="E48" s="56"/>
      <c r="F48" s="56"/>
    </row>
  </sheetData>
  <mergeCells count="5">
    <mergeCell ref="A3:J3"/>
    <mergeCell ref="G8:H10"/>
    <mergeCell ref="G14:H16"/>
    <mergeCell ref="C8:C10"/>
    <mergeCell ref="C14:C1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2932C-1A9D-4B1D-A281-C553AE06B380}">
  <sheetPr codeName="Sheet1">
    <tabColor theme="8" tint="0.39997558519241921"/>
    <pageSetUpPr fitToPage="1"/>
  </sheetPr>
  <dimension ref="A1:AM47"/>
  <sheetViews>
    <sheetView topLeftCell="A28" zoomScaleNormal="100" workbookViewId="0">
      <selection activeCell="O24" sqref="O24:T24"/>
    </sheetView>
  </sheetViews>
  <sheetFormatPr defaultRowHeight="13.5"/>
  <cols>
    <col min="1" max="1" width="1.5" style="1" customWidth="1"/>
    <col min="2" max="5" width="3.75" style="1" customWidth="1"/>
    <col min="6" max="6" width="5.5" style="1" customWidth="1"/>
    <col min="7" max="7" width="3.25" style="1" customWidth="1"/>
    <col min="8" max="8" width="2.625" style="1" customWidth="1"/>
    <col min="9" max="9" width="3" style="1" customWidth="1"/>
    <col min="10" max="10" width="2.75" style="1" customWidth="1"/>
    <col min="11" max="11" width="2.375" style="1" customWidth="1"/>
    <col min="12" max="12" width="4.5" style="1" customWidth="1"/>
    <col min="13" max="13" width="2.375" style="1" customWidth="1"/>
    <col min="14" max="14" width="4.625" style="1" customWidth="1"/>
    <col min="15" max="15" width="5" style="1" customWidth="1"/>
    <col min="16" max="18" width="2.625" style="1" customWidth="1"/>
    <col min="19" max="19" width="2.125" style="1" customWidth="1"/>
    <col min="20" max="20" width="1.875" style="1" customWidth="1"/>
    <col min="21" max="21" width="1.25" style="1" customWidth="1"/>
    <col min="22" max="24" width="2.625" style="1" customWidth="1"/>
    <col min="25" max="25" width="2.75" style="1" customWidth="1"/>
    <col min="26" max="26" width="2.625" style="1" customWidth="1"/>
    <col min="27" max="27" width="2.125" style="1" customWidth="1"/>
    <col min="28" max="28" width="3.125" style="1" customWidth="1"/>
    <col min="29" max="29" width="1.125" style="1" customWidth="1"/>
    <col min="30" max="30" width="2.625" style="1" customWidth="1"/>
    <col min="31" max="31" width="4.625" style="1" customWidth="1"/>
    <col min="32" max="32" width="4.25" style="1" customWidth="1"/>
    <col min="33" max="33" width="3.75" style="1" customWidth="1"/>
    <col min="34" max="34" width="4.25" style="1" customWidth="1"/>
    <col min="35" max="35" width="3.75" style="1" customWidth="1"/>
    <col min="36" max="36" width="5.5" style="1" customWidth="1"/>
    <col min="37" max="38" width="7.125" style="1" customWidth="1"/>
    <col min="39" max="16384" width="9" style="1"/>
  </cols>
  <sheetData>
    <row r="1" spans="1:39" ht="14.25" thickBot="1">
      <c r="B1" s="48"/>
      <c r="C1" s="48"/>
      <c r="D1" s="48"/>
      <c r="F1" s="2"/>
    </row>
    <row r="2" spans="1:39" ht="25.5" customHeight="1" thickTop="1" thickBot="1">
      <c r="A2" s="49"/>
      <c r="B2" s="351" t="s">
        <v>49</v>
      </c>
      <c r="C2" s="351"/>
      <c r="D2" s="351"/>
      <c r="E2" s="50"/>
      <c r="F2" s="135" t="s">
        <v>70</v>
      </c>
      <c r="G2" s="136"/>
      <c r="H2" s="136"/>
      <c r="I2" s="136"/>
      <c r="J2" s="136"/>
      <c r="K2" s="136"/>
      <c r="L2" s="136"/>
      <c r="M2" s="136"/>
      <c r="N2" s="136"/>
      <c r="O2" s="136"/>
      <c r="P2" s="136"/>
      <c r="Q2" s="137"/>
      <c r="R2" s="31"/>
      <c r="S2" s="31"/>
      <c r="T2" s="31"/>
      <c r="V2" s="31"/>
    </row>
    <row r="3" spans="1:39" ht="14.25" customHeight="1" thickTop="1">
      <c r="B3" s="61"/>
      <c r="C3" s="61"/>
      <c r="D3" s="61"/>
      <c r="P3" s="352"/>
      <c r="Q3" s="353"/>
      <c r="R3" s="334" t="s">
        <v>0</v>
      </c>
      <c r="S3" s="354"/>
      <c r="T3" s="354"/>
      <c r="U3" s="335"/>
      <c r="V3" s="334" t="s">
        <v>36</v>
      </c>
      <c r="W3" s="354"/>
      <c r="X3" s="354"/>
      <c r="Y3" s="354"/>
      <c r="Z3" s="354"/>
      <c r="AA3" s="335"/>
      <c r="AB3" s="334" t="s">
        <v>1</v>
      </c>
      <c r="AC3" s="354"/>
      <c r="AD3" s="354"/>
      <c r="AE3" s="335"/>
      <c r="AF3" s="334" t="s">
        <v>35</v>
      </c>
      <c r="AG3" s="335"/>
      <c r="AH3" s="334" t="s">
        <v>34</v>
      </c>
      <c r="AI3" s="335"/>
    </row>
    <row r="4" spans="1:39" ht="18.75" customHeight="1">
      <c r="B4" s="62"/>
      <c r="C4" s="62"/>
      <c r="D4" s="62"/>
      <c r="G4" s="358" t="s">
        <v>119</v>
      </c>
      <c r="H4" s="358"/>
      <c r="I4" s="358"/>
      <c r="J4" s="358"/>
      <c r="K4" s="358"/>
      <c r="L4" s="358"/>
      <c r="M4" s="358"/>
      <c r="N4" s="358"/>
      <c r="O4" s="358"/>
      <c r="P4" s="358"/>
      <c r="Q4" s="359"/>
      <c r="R4" s="336"/>
      <c r="S4" s="337"/>
      <c r="T4" s="337"/>
      <c r="U4" s="338"/>
      <c r="V4" s="336"/>
      <c r="W4" s="337"/>
      <c r="X4" s="337"/>
      <c r="Y4" s="337"/>
      <c r="Z4" s="337"/>
      <c r="AA4" s="338"/>
      <c r="AB4" s="336"/>
      <c r="AC4" s="337"/>
      <c r="AD4" s="337"/>
      <c r="AE4" s="338"/>
      <c r="AF4" s="336"/>
      <c r="AG4" s="338"/>
      <c r="AH4" s="336"/>
      <c r="AI4" s="338"/>
    </row>
    <row r="5" spans="1:39" ht="21" customHeight="1">
      <c r="G5" s="358"/>
      <c r="H5" s="358"/>
      <c r="I5" s="358"/>
      <c r="J5" s="358"/>
      <c r="K5" s="358"/>
      <c r="L5" s="358"/>
      <c r="M5" s="358"/>
      <c r="N5" s="358"/>
      <c r="O5" s="358"/>
      <c r="P5" s="358"/>
      <c r="Q5" s="359"/>
      <c r="R5" s="339"/>
      <c r="S5" s="340"/>
      <c r="T5" s="340"/>
      <c r="U5" s="341"/>
      <c r="V5" s="339"/>
      <c r="W5" s="340"/>
      <c r="X5" s="340"/>
      <c r="Y5" s="340"/>
      <c r="Z5" s="340"/>
      <c r="AA5" s="341"/>
      <c r="AB5" s="339"/>
      <c r="AC5" s="340"/>
      <c r="AD5" s="340"/>
      <c r="AE5" s="341"/>
      <c r="AF5" s="339"/>
      <c r="AG5" s="341"/>
      <c r="AH5" s="339"/>
      <c r="AI5" s="341"/>
    </row>
    <row r="6" spans="1:39" ht="9.75" customHeight="1" thickBot="1">
      <c r="G6" s="303" t="s">
        <v>47</v>
      </c>
      <c r="H6" s="303"/>
      <c r="I6" s="303"/>
      <c r="J6" s="303"/>
      <c r="K6" s="303"/>
      <c r="L6" s="303"/>
      <c r="M6" s="303"/>
      <c r="N6" s="303"/>
      <c r="O6" s="303"/>
      <c r="P6" s="303" t="s">
        <v>46</v>
      </c>
      <c r="Q6" s="303"/>
      <c r="R6" s="303"/>
    </row>
    <row r="7" spans="1:39" ht="13.5" customHeight="1" thickBot="1">
      <c r="G7" s="303"/>
      <c r="H7" s="303"/>
      <c r="I7" s="303"/>
      <c r="J7" s="303"/>
      <c r="K7" s="303"/>
      <c r="L7" s="303"/>
      <c r="M7" s="303"/>
      <c r="N7" s="303"/>
      <c r="O7" s="303"/>
      <c r="P7" s="303"/>
      <c r="Q7" s="303"/>
      <c r="R7" s="303"/>
      <c r="Y7" s="304" t="s">
        <v>22</v>
      </c>
      <c r="Z7" s="305"/>
      <c r="AA7" s="305"/>
      <c r="AB7" s="355">
        <v>2023</v>
      </c>
      <c r="AC7" s="355"/>
      <c r="AD7" s="355"/>
      <c r="AE7" s="24" t="s">
        <v>23</v>
      </c>
      <c r="AF7" s="46">
        <v>5</v>
      </c>
      <c r="AG7" s="24" t="s">
        <v>24</v>
      </c>
      <c r="AH7" s="46">
        <v>20</v>
      </c>
      <c r="AI7" s="25" t="s">
        <v>25</v>
      </c>
      <c r="AK7" s="32"/>
      <c r="AL7" s="32"/>
    </row>
    <row r="8" spans="1:39" ht="8.25" customHeight="1" thickBot="1">
      <c r="G8" s="303"/>
      <c r="H8" s="303"/>
      <c r="I8" s="303"/>
      <c r="J8" s="303"/>
      <c r="K8" s="303"/>
      <c r="L8" s="303"/>
      <c r="M8" s="303"/>
      <c r="N8" s="303"/>
      <c r="O8" s="303"/>
      <c r="P8" s="303"/>
      <c r="Q8" s="303"/>
      <c r="R8" s="303"/>
    </row>
    <row r="9" spans="1:39" ht="16.5" customHeight="1" thickBot="1">
      <c r="B9" s="37"/>
      <c r="C9" s="37"/>
      <c r="D9" s="37"/>
      <c r="E9" s="37"/>
      <c r="G9" s="15"/>
      <c r="H9" s="15"/>
      <c r="I9" s="15"/>
      <c r="J9" s="15"/>
      <c r="K9" s="15"/>
      <c r="L9" s="15"/>
      <c r="M9" s="15"/>
      <c r="N9" s="15"/>
      <c r="O9" s="15"/>
      <c r="P9" s="15"/>
      <c r="Q9" s="15"/>
      <c r="R9" s="15"/>
      <c r="V9" s="356" t="s">
        <v>93</v>
      </c>
      <c r="W9" s="356"/>
      <c r="X9" s="356"/>
      <c r="Y9" s="356"/>
      <c r="Z9" s="356"/>
      <c r="AA9" s="357"/>
      <c r="AB9" s="357"/>
      <c r="AC9" s="357"/>
      <c r="AD9" s="357"/>
      <c r="AE9" s="357"/>
      <c r="AK9" s="37"/>
      <c r="AL9" s="37"/>
      <c r="AM9" s="32"/>
    </row>
    <row r="10" spans="1:39" ht="15" customHeight="1">
      <c r="B10" s="37"/>
      <c r="C10" s="37"/>
      <c r="D10" s="37"/>
      <c r="E10" s="37"/>
      <c r="F10" s="30"/>
      <c r="G10" s="260" t="s">
        <v>32</v>
      </c>
      <c r="H10" s="261"/>
      <c r="I10" s="261"/>
      <c r="J10" s="111"/>
      <c r="K10" s="342"/>
      <c r="L10" s="343"/>
      <c r="M10" s="343"/>
      <c r="N10" s="344"/>
      <c r="O10" s="348" t="s">
        <v>94</v>
      </c>
      <c r="P10" s="349"/>
      <c r="Q10" s="343"/>
      <c r="R10" s="343"/>
      <c r="S10" s="343"/>
      <c r="T10" s="344"/>
      <c r="V10" s="26" t="s">
        <v>43</v>
      </c>
      <c r="W10" s="27"/>
      <c r="X10" s="27"/>
      <c r="Y10" s="6"/>
      <c r="Z10" s="6"/>
      <c r="AA10" s="6"/>
      <c r="AB10" s="6"/>
      <c r="AC10" s="6"/>
      <c r="AD10" s="6"/>
      <c r="AE10" s="6"/>
      <c r="AF10" s="6"/>
      <c r="AG10" s="6"/>
      <c r="AH10" s="6"/>
      <c r="AI10" s="28"/>
      <c r="AK10" s="37"/>
      <c r="AL10" s="37"/>
    </row>
    <row r="11" spans="1:39" ht="8.25" customHeight="1" thickBot="1">
      <c r="B11" s="37"/>
      <c r="C11" s="37"/>
      <c r="D11" s="37"/>
      <c r="E11" s="37"/>
      <c r="F11" s="7"/>
      <c r="G11" s="323"/>
      <c r="H11" s="324"/>
      <c r="I11" s="324"/>
      <c r="J11" s="112"/>
      <c r="K11" s="345"/>
      <c r="L11" s="346"/>
      <c r="M11" s="346"/>
      <c r="N11" s="347"/>
      <c r="O11" s="247"/>
      <c r="P11" s="350"/>
      <c r="Q11" s="346"/>
      <c r="R11" s="346"/>
      <c r="S11" s="346"/>
      <c r="T11" s="347"/>
      <c r="V11" s="302"/>
      <c r="W11" s="229"/>
      <c r="X11" s="229"/>
      <c r="AI11" s="7"/>
      <c r="AK11" s="37"/>
      <c r="AL11" s="37"/>
    </row>
    <row r="12" spans="1:39" ht="15.75" customHeight="1">
      <c r="F12" s="7"/>
      <c r="G12" s="297" t="s">
        <v>37</v>
      </c>
      <c r="H12" s="298"/>
      <c r="I12" s="298"/>
      <c r="J12" s="298"/>
      <c r="K12" s="298"/>
      <c r="L12" s="298"/>
      <c r="M12" s="298"/>
      <c r="N12" s="299"/>
      <c r="O12" s="300"/>
      <c r="P12" s="300"/>
      <c r="Q12" s="300"/>
      <c r="R12" s="300"/>
      <c r="S12" s="300"/>
      <c r="T12" s="301"/>
      <c r="V12" s="302" t="s">
        <v>52</v>
      </c>
      <c r="W12" s="229"/>
      <c r="X12" s="229"/>
      <c r="Y12" s="102" t="s">
        <v>101</v>
      </c>
      <c r="Z12" s="41"/>
      <c r="AA12" s="41"/>
      <c r="AB12" s="41"/>
      <c r="AC12" s="41"/>
      <c r="AD12" s="41"/>
      <c r="AE12" s="41"/>
      <c r="AF12" s="41"/>
      <c r="AG12" s="41"/>
      <c r="AH12" s="42"/>
      <c r="AI12" s="43"/>
      <c r="AK12" s="35"/>
      <c r="AL12" s="35"/>
    </row>
    <row r="13" spans="1:39" ht="12.75" customHeight="1">
      <c r="B13" s="37"/>
      <c r="C13" s="37"/>
      <c r="D13" s="37"/>
      <c r="E13" s="37"/>
      <c r="G13" s="313" t="s">
        <v>48</v>
      </c>
      <c r="H13" s="314"/>
      <c r="I13" s="314"/>
      <c r="J13" s="314"/>
      <c r="K13" s="314"/>
      <c r="L13" s="314"/>
      <c r="M13" s="314"/>
      <c r="N13" s="314"/>
      <c r="O13" s="314"/>
      <c r="P13" s="314"/>
      <c r="Q13" s="314"/>
      <c r="R13" s="314"/>
      <c r="S13" s="314"/>
      <c r="T13" s="315"/>
      <c r="V13" s="302" t="s">
        <v>50</v>
      </c>
      <c r="W13" s="229"/>
      <c r="X13" s="229"/>
      <c r="Y13" s="44" t="s">
        <v>121</v>
      </c>
      <c r="Z13" s="44"/>
      <c r="AA13" s="44"/>
      <c r="AB13" s="44"/>
      <c r="AC13" s="44"/>
      <c r="AD13" s="44"/>
      <c r="AE13" s="44"/>
      <c r="AF13" s="44"/>
      <c r="AG13" s="44"/>
      <c r="AH13" s="42"/>
      <c r="AI13" s="43"/>
      <c r="AK13" s="35"/>
      <c r="AL13" s="35"/>
    </row>
    <row r="14" spans="1:39" ht="16.5" customHeight="1" thickBot="1">
      <c r="B14" s="37"/>
      <c r="C14" s="37"/>
      <c r="D14" s="37"/>
      <c r="E14" s="37"/>
      <c r="G14" s="316"/>
      <c r="H14" s="317"/>
      <c r="I14" s="317"/>
      <c r="J14" s="317"/>
      <c r="K14" s="317"/>
      <c r="L14" s="317"/>
      <c r="M14" s="317"/>
      <c r="N14" s="317"/>
      <c r="O14" s="317"/>
      <c r="P14" s="317"/>
      <c r="Q14" s="317"/>
      <c r="R14" s="317"/>
      <c r="S14" s="317"/>
      <c r="T14" s="318"/>
      <c r="V14" s="256" t="s">
        <v>51</v>
      </c>
      <c r="W14" s="257"/>
      <c r="X14" s="257"/>
      <c r="Y14" s="319" t="s">
        <v>55</v>
      </c>
      <c r="Z14" s="319"/>
      <c r="AA14" s="319"/>
      <c r="AB14" s="319"/>
      <c r="AC14" s="319"/>
      <c r="AD14" s="319"/>
      <c r="AE14" s="319"/>
      <c r="AF14" s="319"/>
      <c r="AG14" s="319"/>
      <c r="AH14" s="29"/>
      <c r="AI14" s="7"/>
      <c r="AK14" s="34"/>
      <c r="AL14" s="35"/>
    </row>
    <row r="15" spans="1:39" ht="3" customHeight="1" thickBot="1">
      <c r="B15" s="37"/>
      <c r="C15" s="37"/>
      <c r="D15" s="37"/>
      <c r="E15" s="37"/>
      <c r="G15" s="14"/>
      <c r="H15" s="14"/>
      <c r="I15" s="14"/>
      <c r="J15" s="14"/>
      <c r="K15" s="16"/>
      <c r="L15" s="16"/>
      <c r="M15" s="16"/>
      <c r="N15" s="16"/>
      <c r="O15" s="16"/>
      <c r="P15" s="16"/>
      <c r="Q15" s="16"/>
      <c r="R15" s="16"/>
      <c r="S15" s="16"/>
      <c r="T15" s="16"/>
      <c r="V15" s="256"/>
      <c r="W15" s="257"/>
      <c r="X15" s="257"/>
      <c r="Y15" s="319"/>
      <c r="Z15" s="319"/>
      <c r="AA15" s="319"/>
      <c r="AB15" s="319"/>
      <c r="AC15" s="319"/>
      <c r="AD15" s="319"/>
      <c r="AE15" s="319"/>
      <c r="AF15" s="319"/>
      <c r="AG15" s="319"/>
      <c r="AH15" s="320" t="s">
        <v>44</v>
      </c>
      <c r="AI15" s="7"/>
      <c r="AK15" s="40"/>
      <c r="AL15" s="40"/>
    </row>
    <row r="16" spans="1:39" ht="15" customHeight="1">
      <c r="B16" s="37"/>
      <c r="C16" s="37"/>
      <c r="D16" s="37"/>
      <c r="E16" s="37"/>
      <c r="G16" s="321" t="s">
        <v>31</v>
      </c>
      <c r="H16" s="311"/>
      <c r="I16" s="311"/>
      <c r="J16" s="322"/>
      <c r="K16" s="312"/>
      <c r="L16" s="203" t="s">
        <v>38</v>
      </c>
      <c r="M16" s="204"/>
      <c r="N16" s="310"/>
      <c r="O16" s="311" t="s">
        <v>39</v>
      </c>
      <c r="P16" s="311"/>
      <c r="Q16" s="311"/>
      <c r="R16" s="311"/>
      <c r="S16" s="311"/>
      <c r="T16" s="312"/>
      <c r="V16" s="256"/>
      <c r="W16" s="257"/>
      <c r="X16" s="257"/>
      <c r="Y16" s="319"/>
      <c r="Z16" s="319"/>
      <c r="AA16" s="319"/>
      <c r="AB16" s="319"/>
      <c r="AC16" s="319"/>
      <c r="AD16" s="319"/>
      <c r="AE16" s="319"/>
      <c r="AF16" s="319"/>
      <c r="AG16" s="319"/>
      <c r="AH16" s="320"/>
      <c r="AI16" s="7"/>
      <c r="AK16" s="40"/>
      <c r="AL16" s="40"/>
    </row>
    <row r="17" spans="2:39" ht="10.5" customHeight="1">
      <c r="B17" s="37"/>
      <c r="C17" s="37"/>
      <c r="D17" s="37"/>
      <c r="E17" s="32"/>
      <c r="G17" s="325">
        <v>2</v>
      </c>
      <c r="H17" s="326"/>
      <c r="I17" s="326"/>
      <c r="J17" s="326"/>
      <c r="K17" s="327"/>
      <c r="L17" s="284" t="s">
        <v>40</v>
      </c>
      <c r="M17" s="650"/>
      <c r="N17" s="285"/>
      <c r="O17" s="290" t="s">
        <v>41</v>
      </c>
      <c r="P17" s="291"/>
      <c r="Q17" s="276">
        <v>0.7</v>
      </c>
      <c r="R17" s="277"/>
      <c r="S17" s="277"/>
      <c r="T17" s="278"/>
      <c r="V17" s="272" t="s">
        <v>77</v>
      </c>
      <c r="W17" s="273"/>
      <c r="X17" s="273"/>
      <c r="Y17" s="45" t="s">
        <v>56</v>
      </c>
      <c r="Z17" s="45"/>
      <c r="AA17" s="45"/>
      <c r="AB17" s="45"/>
      <c r="AC17" s="45"/>
      <c r="AD17" s="45"/>
      <c r="AE17" s="45"/>
      <c r="AF17" s="45"/>
      <c r="AG17" s="44"/>
      <c r="AH17" s="320"/>
      <c r="AI17" s="7"/>
      <c r="AK17" s="35"/>
      <c r="AL17" s="35"/>
    </row>
    <row r="18" spans="2:39" ht="10.5" customHeight="1">
      <c r="B18" s="37"/>
      <c r="C18" s="37"/>
      <c r="D18" s="37"/>
      <c r="E18" s="32"/>
      <c r="G18" s="328"/>
      <c r="H18" s="329"/>
      <c r="I18" s="329"/>
      <c r="J18" s="329"/>
      <c r="K18" s="330"/>
      <c r="L18" s="286"/>
      <c r="M18" s="651"/>
      <c r="N18" s="287"/>
      <c r="O18" s="292"/>
      <c r="P18" s="293"/>
      <c r="Q18" s="294"/>
      <c r="R18" s="295"/>
      <c r="S18" s="295"/>
      <c r="T18" s="296"/>
      <c r="V18" s="272" t="s">
        <v>78</v>
      </c>
      <c r="W18" s="273"/>
      <c r="X18" s="273"/>
      <c r="Y18" s="45" t="s">
        <v>56</v>
      </c>
      <c r="Z18" s="45"/>
      <c r="AA18" s="45"/>
      <c r="AB18" s="45"/>
      <c r="AC18" s="45"/>
      <c r="AD18" s="45"/>
      <c r="AE18" s="45"/>
      <c r="AF18" s="45"/>
      <c r="AG18" s="44"/>
      <c r="AH18" s="320"/>
      <c r="AI18" s="7"/>
      <c r="AK18" s="35"/>
      <c r="AL18" s="35"/>
    </row>
    <row r="19" spans="2:39" ht="15" customHeight="1">
      <c r="B19" s="32"/>
      <c r="C19" s="32"/>
      <c r="D19" s="32"/>
      <c r="E19" s="32"/>
      <c r="G19" s="328"/>
      <c r="H19" s="329"/>
      <c r="I19" s="329"/>
      <c r="J19" s="329"/>
      <c r="K19" s="330"/>
      <c r="L19" s="286"/>
      <c r="M19" s="651"/>
      <c r="N19" s="287"/>
      <c r="O19" s="274" t="s">
        <v>42</v>
      </c>
      <c r="P19" s="274"/>
      <c r="Q19" s="276">
        <v>0.3</v>
      </c>
      <c r="R19" s="277"/>
      <c r="S19" s="277"/>
      <c r="T19" s="278"/>
      <c r="V19" s="282" t="s">
        <v>45</v>
      </c>
      <c r="W19" s="283"/>
      <c r="X19" s="283"/>
      <c r="Y19" s="306" t="s">
        <v>57</v>
      </c>
      <c r="Z19" s="306"/>
      <c r="AA19" s="306"/>
      <c r="AB19" s="306"/>
      <c r="AC19" s="306"/>
      <c r="AD19" s="306"/>
      <c r="AE19" s="306"/>
      <c r="AF19" s="306"/>
      <c r="AG19" s="306"/>
      <c r="AH19" s="306"/>
      <c r="AI19" s="307"/>
      <c r="AK19" s="39"/>
      <c r="AL19" s="39"/>
      <c r="AM19" s="57"/>
    </row>
    <row r="20" spans="2:39" ht="4.5" customHeight="1" thickBot="1">
      <c r="G20" s="331"/>
      <c r="H20" s="332"/>
      <c r="I20" s="332"/>
      <c r="J20" s="332"/>
      <c r="K20" s="333"/>
      <c r="L20" s="288"/>
      <c r="M20" s="308"/>
      <c r="N20" s="289"/>
      <c r="O20" s="275"/>
      <c r="P20" s="275"/>
      <c r="Q20" s="279"/>
      <c r="R20" s="280"/>
      <c r="S20" s="280"/>
      <c r="T20" s="281"/>
      <c r="V20" s="247"/>
      <c r="W20" s="248"/>
      <c r="X20" s="248"/>
      <c r="Y20" s="308"/>
      <c r="Z20" s="308"/>
      <c r="AA20" s="308"/>
      <c r="AB20" s="308"/>
      <c r="AC20" s="308"/>
      <c r="AD20" s="308"/>
      <c r="AE20" s="308"/>
      <c r="AF20" s="308"/>
      <c r="AG20" s="308"/>
      <c r="AH20" s="308"/>
      <c r="AI20" s="309"/>
      <c r="AK20" s="39"/>
      <c r="AL20" s="39"/>
    </row>
    <row r="21" spans="2:39" ht="3" customHeight="1" thickBot="1">
      <c r="G21" s="266"/>
      <c r="H21" s="266"/>
      <c r="I21" s="266"/>
      <c r="J21" s="266"/>
      <c r="K21" s="266"/>
      <c r="L21" s="113"/>
      <c r="M21" s="266"/>
      <c r="N21" s="266"/>
      <c r="O21" s="266"/>
      <c r="P21" s="266"/>
      <c r="Q21" s="266"/>
      <c r="R21" s="266"/>
      <c r="S21" s="266"/>
      <c r="T21" s="266"/>
    </row>
    <row r="22" spans="2:39" ht="24" customHeight="1">
      <c r="B22" s="32"/>
      <c r="C22" s="32"/>
      <c r="D22" s="32"/>
      <c r="E22" s="32"/>
      <c r="G22" s="267" t="s">
        <v>5</v>
      </c>
      <c r="H22" s="268"/>
      <c r="I22" s="268"/>
      <c r="J22" s="268"/>
      <c r="K22" s="268"/>
      <c r="L22" s="268"/>
      <c r="M22" s="268"/>
      <c r="N22" s="268"/>
      <c r="O22" s="269">
        <v>10000000</v>
      </c>
      <c r="P22" s="270"/>
      <c r="Q22" s="270"/>
      <c r="R22" s="270"/>
      <c r="S22" s="270"/>
      <c r="T22" s="271"/>
      <c r="V22" s="260" t="s">
        <v>2</v>
      </c>
      <c r="W22" s="261"/>
      <c r="X22" s="261"/>
      <c r="Y22" s="261"/>
      <c r="Z22" s="262" t="s">
        <v>53</v>
      </c>
      <c r="AA22" s="262"/>
      <c r="AB22" s="262"/>
      <c r="AC22" s="262"/>
      <c r="AD22" s="263" t="s">
        <v>26</v>
      </c>
      <c r="AE22" s="263"/>
      <c r="AF22" s="264" t="s">
        <v>53</v>
      </c>
      <c r="AG22" s="264"/>
      <c r="AH22" s="263" t="s">
        <v>27</v>
      </c>
      <c r="AI22" s="265"/>
    </row>
    <row r="23" spans="2:39" ht="24" customHeight="1">
      <c r="B23" s="38"/>
      <c r="C23" s="38"/>
      <c r="D23" s="38"/>
      <c r="E23" s="38"/>
      <c r="G23" s="221" t="s">
        <v>79</v>
      </c>
      <c r="H23" s="222"/>
      <c r="I23" s="222"/>
      <c r="J23" s="222"/>
      <c r="K23" s="222"/>
      <c r="L23" s="222"/>
      <c r="M23" s="222"/>
      <c r="N23" s="223"/>
      <c r="O23" s="224">
        <f>SUM(Z34,Z43)</f>
        <v>3907000</v>
      </c>
      <c r="P23" s="225"/>
      <c r="Q23" s="225"/>
      <c r="R23" s="225"/>
      <c r="S23" s="225"/>
      <c r="T23" s="226"/>
      <c r="V23" s="227" t="s">
        <v>106</v>
      </c>
      <c r="W23" s="228"/>
      <c r="X23" s="228"/>
      <c r="Y23" s="228"/>
      <c r="Z23" s="228"/>
      <c r="AA23" s="229" t="s">
        <v>28</v>
      </c>
      <c r="AB23" s="229"/>
      <c r="AC23" s="229"/>
      <c r="AD23" s="229"/>
      <c r="AE23" s="254" t="s">
        <v>54</v>
      </c>
      <c r="AF23" s="254"/>
      <c r="AG23" s="254"/>
      <c r="AH23" s="254"/>
      <c r="AI23" s="255"/>
    </row>
    <row r="24" spans="2:39" ht="24" customHeight="1">
      <c r="B24" s="37"/>
      <c r="C24" s="37"/>
      <c r="D24" s="37"/>
      <c r="E24" s="37"/>
      <c r="G24" s="230" t="s">
        <v>115</v>
      </c>
      <c r="H24" s="231"/>
      <c r="I24" s="231"/>
      <c r="J24" s="231"/>
      <c r="K24" s="121"/>
      <c r="L24" s="122">
        <v>0.9</v>
      </c>
      <c r="M24" s="121"/>
      <c r="N24" s="123">
        <v>1</v>
      </c>
      <c r="O24" s="224">
        <f>IF(AK25=1,DEKIDAKA*0.9,DEKIDAKA)</f>
        <v>3516300</v>
      </c>
      <c r="P24" s="225"/>
      <c r="Q24" s="225"/>
      <c r="R24" s="225"/>
      <c r="S24" s="225"/>
      <c r="T24" s="226"/>
      <c r="V24" s="256" t="s">
        <v>4</v>
      </c>
      <c r="W24" s="257"/>
      <c r="X24" s="257"/>
      <c r="Y24" s="257"/>
      <c r="Z24" s="258" t="s">
        <v>96</v>
      </c>
      <c r="AA24" s="258"/>
      <c r="AB24" s="258"/>
      <c r="AC24" s="258"/>
      <c r="AD24" s="258"/>
      <c r="AE24" s="258"/>
      <c r="AF24" s="258"/>
      <c r="AG24" s="258"/>
      <c r="AH24" s="258"/>
      <c r="AI24" s="259"/>
      <c r="AK24" s="72">
        <v>2</v>
      </c>
    </row>
    <row r="25" spans="2:39" ht="24" customHeight="1" thickBot="1">
      <c r="B25" s="32"/>
      <c r="C25" s="32"/>
      <c r="D25" s="32"/>
      <c r="E25" s="32"/>
      <c r="G25" s="221" t="s">
        <v>14</v>
      </c>
      <c r="H25" s="222"/>
      <c r="I25" s="222"/>
      <c r="J25" s="222"/>
      <c r="K25" s="222"/>
      <c r="L25" s="222"/>
      <c r="M25" s="222"/>
      <c r="N25" s="223"/>
      <c r="O25" s="224">
        <v>3510000</v>
      </c>
      <c r="P25" s="225"/>
      <c r="Q25" s="225"/>
      <c r="R25" s="225"/>
      <c r="S25" s="225"/>
      <c r="T25" s="226"/>
      <c r="V25" s="247" t="s">
        <v>3</v>
      </c>
      <c r="W25" s="248"/>
      <c r="X25" s="248"/>
      <c r="Y25" s="248"/>
      <c r="Z25" s="249" t="s">
        <v>58</v>
      </c>
      <c r="AA25" s="249"/>
      <c r="AB25" s="249"/>
      <c r="AC25" s="249"/>
      <c r="AD25" s="249"/>
      <c r="AE25" s="249"/>
      <c r="AF25" s="249"/>
      <c r="AG25" s="249"/>
      <c r="AH25" s="249"/>
      <c r="AI25" s="250"/>
      <c r="AK25" s="72">
        <v>1</v>
      </c>
    </row>
    <row r="26" spans="2:39" ht="24" customHeight="1" thickBot="1">
      <c r="B26" s="32"/>
      <c r="C26" s="32"/>
      <c r="D26" s="32"/>
      <c r="E26" s="32"/>
      <c r="G26" s="221" t="s">
        <v>15</v>
      </c>
      <c r="H26" s="222"/>
      <c r="I26" s="222"/>
      <c r="J26" s="222"/>
      <c r="K26" s="222"/>
      <c r="L26" s="222"/>
      <c r="M26" s="222"/>
      <c r="N26" s="223"/>
      <c r="O26" s="251">
        <v>3150000</v>
      </c>
      <c r="P26" s="252"/>
      <c r="Q26" s="252"/>
      <c r="R26" s="252"/>
      <c r="S26" s="252"/>
      <c r="T26" s="253"/>
      <c r="V26" s="5"/>
      <c r="W26" s="4"/>
      <c r="X26" s="3"/>
      <c r="Y26" s="3"/>
      <c r="Z26" s="3"/>
      <c r="AA26" s="3"/>
      <c r="AB26" s="3"/>
      <c r="AC26" s="3"/>
      <c r="AD26" s="3"/>
      <c r="AE26" s="3"/>
      <c r="AF26" s="3"/>
      <c r="AG26" s="3"/>
      <c r="AH26" s="3"/>
      <c r="AI26" s="3"/>
    </row>
    <row r="27" spans="2:39" ht="24" customHeight="1" thickBot="1">
      <c r="B27" s="32"/>
      <c r="C27" s="32"/>
      <c r="D27" s="32"/>
      <c r="E27" s="32"/>
      <c r="G27" s="232" t="s">
        <v>16</v>
      </c>
      <c r="H27" s="233"/>
      <c r="I27" s="233"/>
      <c r="J27" s="233"/>
      <c r="K27" s="233"/>
      <c r="L27" s="233"/>
      <c r="M27" s="233"/>
      <c r="N27" s="234"/>
      <c r="O27" s="235">
        <f>O25-O26</f>
        <v>360000</v>
      </c>
      <c r="P27" s="236"/>
      <c r="Q27" s="236"/>
      <c r="R27" s="236"/>
      <c r="S27" s="236"/>
      <c r="T27" s="237"/>
      <c r="U27" s="13"/>
      <c r="V27" s="238" t="s">
        <v>33</v>
      </c>
      <c r="W27" s="238"/>
      <c r="X27" s="238"/>
      <c r="Y27" s="238"/>
      <c r="Z27" s="238"/>
      <c r="AA27" s="238"/>
      <c r="AB27" s="8"/>
      <c r="AC27" s="8"/>
      <c r="AD27" s="8"/>
      <c r="AE27" s="8"/>
      <c r="AF27" s="8"/>
      <c r="AG27" s="8"/>
      <c r="AH27" s="8"/>
      <c r="AI27" s="9"/>
      <c r="AK27" s="37"/>
      <c r="AL27" s="37"/>
    </row>
    <row r="28" spans="2:39" ht="3" customHeight="1" thickBot="1">
      <c r="G28" s="22"/>
      <c r="H28" s="17"/>
      <c r="I28" s="17"/>
      <c r="J28" s="17"/>
      <c r="K28" s="17"/>
      <c r="L28" s="17"/>
      <c r="M28" s="17"/>
      <c r="N28" s="23"/>
      <c r="O28" s="63"/>
      <c r="P28" s="63"/>
      <c r="Q28" s="63"/>
      <c r="R28" s="63"/>
      <c r="S28" s="63"/>
      <c r="T28" s="63"/>
      <c r="V28" s="21"/>
      <c r="W28" s="18"/>
      <c r="X28" s="18"/>
      <c r="Y28" s="18"/>
      <c r="Z28" s="18"/>
      <c r="AA28" s="18"/>
      <c r="AB28" s="19"/>
      <c r="AC28" s="19"/>
      <c r="AD28" s="19"/>
      <c r="AE28" s="19"/>
      <c r="AF28" s="19"/>
      <c r="AG28" s="19"/>
      <c r="AH28" s="19"/>
      <c r="AI28" s="20"/>
      <c r="AK28" s="37"/>
      <c r="AL28" s="37"/>
    </row>
    <row r="29" spans="2:39" ht="24" customHeight="1" thickBot="1">
      <c r="B29" s="37"/>
      <c r="C29" s="32"/>
      <c r="D29" s="32"/>
      <c r="E29" s="32"/>
      <c r="G29" s="239" t="s">
        <v>21</v>
      </c>
      <c r="H29" s="240"/>
      <c r="I29" s="240"/>
      <c r="J29" s="240"/>
      <c r="K29" s="240"/>
      <c r="L29" s="240"/>
      <c r="M29" s="240"/>
      <c r="N29" s="241"/>
      <c r="O29" s="242"/>
      <c r="P29" s="243"/>
      <c r="Q29" s="243"/>
      <c r="R29" s="243"/>
      <c r="S29" s="243"/>
      <c r="T29" s="244"/>
      <c r="V29" s="245" t="s">
        <v>17</v>
      </c>
      <c r="W29" s="246"/>
      <c r="X29" s="246"/>
      <c r="Y29" s="214">
        <f>O27</f>
        <v>360000</v>
      </c>
      <c r="Z29" s="214"/>
      <c r="AA29" s="214"/>
      <c r="AB29" s="214"/>
      <c r="AC29" s="214"/>
      <c r="AD29" s="213" t="s">
        <v>13</v>
      </c>
      <c r="AE29" s="213"/>
      <c r="AF29" s="214">
        <f>INT(SUM(Y29*0.1))</f>
        <v>36000</v>
      </c>
      <c r="AG29" s="214"/>
      <c r="AH29" s="214"/>
      <c r="AI29" s="10" t="s">
        <v>19</v>
      </c>
      <c r="AK29" s="37"/>
      <c r="AL29" s="37"/>
    </row>
    <row r="30" spans="2:39" ht="24" customHeight="1" thickBot="1">
      <c r="G30" s="215"/>
      <c r="H30" s="215"/>
      <c r="I30" s="215"/>
      <c r="J30" s="215"/>
      <c r="K30" s="215"/>
      <c r="L30" s="215"/>
      <c r="M30" s="215"/>
      <c r="N30" s="215"/>
      <c r="O30" s="216"/>
      <c r="P30" s="216"/>
      <c r="Q30" s="216"/>
      <c r="R30" s="216"/>
      <c r="S30" s="216"/>
      <c r="T30" s="216"/>
      <c r="V30" s="217" t="s">
        <v>20</v>
      </c>
      <c r="W30" s="218"/>
      <c r="X30" s="218"/>
      <c r="Y30" s="219">
        <f>SUMIF(AH35:AI42,"*",Z35:AG42)</f>
        <v>0</v>
      </c>
      <c r="Z30" s="219"/>
      <c r="AA30" s="219"/>
      <c r="AB30" s="219"/>
      <c r="AC30" s="219"/>
      <c r="AD30" s="220" t="s">
        <v>13</v>
      </c>
      <c r="AE30" s="220"/>
      <c r="AF30" s="219">
        <f>INT(SUM(Y30*0.08))</f>
        <v>0</v>
      </c>
      <c r="AG30" s="219"/>
      <c r="AH30" s="219"/>
      <c r="AI30" s="11" t="s">
        <v>19</v>
      </c>
      <c r="AK30" s="37"/>
      <c r="AL30" s="37"/>
    </row>
    <row r="31" spans="2:39" ht="5.25" customHeight="1" thickBot="1">
      <c r="AK31" s="37"/>
      <c r="AL31" s="37"/>
    </row>
    <row r="32" spans="2:39" ht="20.25" customHeight="1">
      <c r="G32" s="203" t="s">
        <v>18</v>
      </c>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5"/>
      <c r="AK32" s="37"/>
      <c r="AL32" s="37"/>
    </row>
    <row r="33" spans="7:38" ht="24" customHeight="1">
      <c r="G33" s="12"/>
      <c r="H33" s="206" t="s">
        <v>6</v>
      </c>
      <c r="I33" s="206"/>
      <c r="J33" s="114"/>
      <c r="K33" s="206" t="s">
        <v>12</v>
      </c>
      <c r="L33" s="206"/>
      <c r="M33" s="206"/>
      <c r="N33" s="206"/>
      <c r="O33" s="206"/>
      <c r="P33" s="206"/>
      <c r="Q33" s="207" t="s">
        <v>7</v>
      </c>
      <c r="R33" s="208"/>
      <c r="S33" s="209"/>
      <c r="T33" s="210" t="s">
        <v>11</v>
      </c>
      <c r="U33" s="211"/>
      <c r="V33" s="206" t="s">
        <v>8</v>
      </c>
      <c r="W33" s="206"/>
      <c r="X33" s="206"/>
      <c r="Y33" s="206"/>
      <c r="Z33" s="206" t="s">
        <v>9</v>
      </c>
      <c r="AA33" s="206"/>
      <c r="AB33" s="206"/>
      <c r="AC33" s="206"/>
      <c r="AD33" s="206"/>
      <c r="AE33" s="206"/>
      <c r="AF33" s="206"/>
      <c r="AG33" s="206"/>
      <c r="AH33" s="206" t="s">
        <v>10</v>
      </c>
      <c r="AI33" s="212"/>
    </row>
    <row r="34" spans="7:38" ht="24" customHeight="1" thickBot="1">
      <c r="G34" s="166" t="s">
        <v>29</v>
      </c>
      <c r="H34" s="167"/>
      <c r="I34" s="167"/>
      <c r="J34" s="167"/>
      <c r="K34" s="167"/>
      <c r="L34" s="167"/>
      <c r="M34" s="167"/>
      <c r="N34" s="167"/>
      <c r="O34" s="167"/>
      <c r="P34" s="167"/>
      <c r="Q34" s="167"/>
      <c r="R34" s="167"/>
      <c r="S34" s="167"/>
      <c r="T34" s="167"/>
      <c r="U34" s="167"/>
      <c r="V34" s="167"/>
      <c r="W34" s="167"/>
      <c r="X34" s="167"/>
      <c r="Y34" s="168"/>
      <c r="Z34" s="169">
        <v>3500000</v>
      </c>
      <c r="AA34" s="169"/>
      <c r="AB34" s="169"/>
      <c r="AC34" s="169"/>
      <c r="AD34" s="169"/>
      <c r="AE34" s="169"/>
      <c r="AF34" s="169"/>
      <c r="AG34" s="169"/>
      <c r="AH34" s="170"/>
      <c r="AI34" s="171"/>
      <c r="AK34" s="47"/>
      <c r="AL34" s="47"/>
    </row>
    <row r="35" spans="7:38" ht="24" customHeight="1" thickTop="1">
      <c r="G35" s="172"/>
      <c r="H35" s="175">
        <v>45066</v>
      </c>
      <c r="I35" s="175"/>
      <c r="J35" s="115"/>
      <c r="K35" s="176" t="s">
        <v>81</v>
      </c>
      <c r="L35" s="176"/>
      <c r="M35" s="176"/>
      <c r="N35" s="176"/>
      <c r="O35" s="176"/>
      <c r="P35" s="176"/>
      <c r="Q35" s="177">
        <v>1</v>
      </c>
      <c r="R35" s="178"/>
      <c r="S35" s="179"/>
      <c r="T35" s="180" t="s">
        <v>80</v>
      </c>
      <c r="U35" s="181"/>
      <c r="V35" s="182"/>
      <c r="W35" s="182"/>
      <c r="X35" s="182"/>
      <c r="Y35" s="182"/>
      <c r="Z35" s="183">
        <v>407000</v>
      </c>
      <c r="AA35" s="184"/>
      <c r="AB35" s="184"/>
      <c r="AC35" s="184"/>
      <c r="AD35" s="184"/>
      <c r="AE35" s="184"/>
      <c r="AF35" s="184"/>
      <c r="AG35" s="185"/>
      <c r="AH35" s="186"/>
      <c r="AI35" s="187"/>
      <c r="AK35" s="47"/>
      <c r="AL35" s="47"/>
    </row>
    <row r="36" spans="7:38" ht="24" customHeight="1">
      <c r="G36" s="173"/>
      <c r="H36" s="188"/>
      <c r="I36" s="188"/>
      <c r="J36" s="116"/>
      <c r="K36" s="189" t="s">
        <v>83</v>
      </c>
      <c r="L36" s="189"/>
      <c r="M36" s="189"/>
      <c r="N36" s="189"/>
      <c r="O36" s="189"/>
      <c r="P36" s="189"/>
      <c r="Q36" s="190"/>
      <c r="R36" s="191"/>
      <c r="S36" s="192"/>
      <c r="T36" s="193"/>
      <c r="U36" s="194"/>
      <c r="V36" s="195"/>
      <c r="W36" s="195"/>
      <c r="X36" s="195"/>
      <c r="Y36" s="195"/>
      <c r="Z36" s="196"/>
      <c r="AA36" s="197"/>
      <c r="AB36" s="197"/>
      <c r="AC36" s="197"/>
      <c r="AD36" s="197"/>
      <c r="AE36" s="197"/>
      <c r="AF36" s="197"/>
      <c r="AG36" s="198"/>
      <c r="AH36" s="199"/>
      <c r="AI36" s="200"/>
      <c r="AK36" s="36"/>
      <c r="AL36" s="36"/>
    </row>
    <row r="37" spans="7:38" ht="24" customHeight="1">
      <c r="G37" s="173"/>
      <c r="H37" s="152"/>
      <c r="I37" s="152"/>
      <c r="J37" s="117"/>
      <c r="K37" s="153"/>
      <c r="L37" s="153"/>
      <c r="M37" s="153"/>
      <c r="N37" s="153"/>
      <c r="O37" s="153"/>
      <c r="P37" s="153"/>
      <c r="Q37" s="154"/>
      <c r="R37" s="155"/>
      <c r="S37" s="156"/>
      <c r="T37" s="160"/>
      <c r="U37" s="161"/>
      <c r="V37" s="162"/>
      <c r="W37" s="162"/>
      <c r="X37" s="162"/>
      <c r="Y37" s="162"/>
      <c r="Z37" s="163"/>
      <c r="AA37" s="164"/>
      <c r="AB37" s="164"/>
      <c r="AC37" s="164"/>
      <c r="AD37" s="164"/>
      <c r="AE37" s="164"/>
      <c r="AF37" s="164"/>
      <c r="AG37" s="165"/>
      <c r="AH37" s="201"/>
      <c r="AI37" s="202"/>
      <c r="AK37" s="37"/>
      <c r="AL37" s="37"/>
    </row>
    <row r="38" spans="7:38" ht="24" customHeight="1">
      <c r="G38" s="173"/>
      <c r="H38" s="152"/>
      <c r="I38" s="152"/>
      <c r="J38" s="117"/>
      <c r="K38" s="153"/>
      <c r="L38" s="153"/>
      <c r="M38" s="153"/>
      <c r="N38" s="153"/>
      <c r="O38" s="153"/>
      <c r="P38" s="153"/>
      <c r="Q38" s="154"/>
      <c r="R38" s="155"/>
      <c r="S38" s="156"/>
      <c r="T38" s="154"/>
      <c r="U38" s="156"/>
      <c r="V38" s="157"/>
      <c r="W38" s="157"/>
      <c r="X38" s="157"/>
      <c r="Y38" s="157"/>
      <c r="Z38" s="159"/>
      <c r="AA38" s="159"/>
      <c r="AB38" s="159"/>
      <c r="AC38" s="159"/>
      <c r="AD38" s="159"/>
      <c r="AE38" s="159"/>
      <c r="AF38" s="159"/>
      <c r="AG38" s="159"/>
      <c r="AH38" s="138"/>
      <c r="AI38" s="139"/>
      <c r="AK38" s="37"/>
      <c r="AL38" s="37"/>
    </row>
    <row r="39" spans="7:38" ht="24" customHeight="1">
      <c r="G39" s="173"/>
      <c r="H39" s="152"/>
      <c r="I39" s="152"/>
      <c r="J39" s="117"/>
      <c r="K39" s="153"/>
      <c r="L39" s="153"/>
      <c r="M39" s="153"/>
      <c r="N39" s="153"/>
      <c r="O39" s="153"/>
      <c r="P39" s="153"/>
      <c r="Q39" s="154"/>
      <c r="R39" s="155"/>
      <c r="S39" s="156"/>
      <c r="T39" s="154"/>
      <c r="U39" s="156"/>
      <c r="V39" s="157"/>
      <c r="W39" s="157"/>
      <c r="X39" s="157"/>
      <c r="Y39" s="157"/>
      <c r="Z39" s="159"/>
      <c r="AA39" s="159"/>
      <c r="AB39" s="159"/>
      <c r="AC39" s="159"/>
      <c r="AD39" s="159"/>
      <c r="AE39" s="159"/>
      <c r="AF39" s="159"/>
      <c r="AG39" s="159"/>
      <c r="AH39" s="138"/>
      <c r="AI39" s="139"/>
      <c r="AK39" s="37"/>
      <c r="AL39" s="37"/>
    </row>
    <row r="40" spans="7:38" ht="24" customHeight="1">
      <c r="G40" s="173"/>
      <c r="H40" s="152"/>
      <c r="I40" s="152"/>
      <c r="J40" s="117"/>
      <c r="K40" s="153"/>
      <c r="L40" s="153"/>
      <c r="M40" s="153"/>
      <c r="N40" s="153"/>
      <c r="O40" s="153"/>
      <c r="P40" s="153"/>
      <c r="Q40" s="154"/>
      <c r="R40" s="155"/>
      <c r="S40" s="156"/>
      <c r="T40" s="154"/>
      <c r="U40" s="156"/>
      <c r="V40" s="157"/>
      <c r="W40" s="157"/>
      <c r="X40" s="157"/>
      <c r="Y40" s="157"/>
      <c r="Z40" s="159"/>
      <c r="AA40" s="159"/>
      <c r="AB40" s="159"/>
      <c r="AC40" s="159"/>
      <c r="AD40" s="159"/>
      <c r="AE40" s="159"/>
      <c r="AF40" s="159"/>
      <c r="AG40" s="159"/>
      <c r="AH40" s="138"/>
      <c r="AI40" s="139"/>
    </row>
    <row r="41" spans="7:38" ht="24" customHeight="1">
      <c r="G41" s="173"/>
      <c r="H41" s="152"/>
      <c r="I41" s="152"/>
      <c r="J41" s="117"/>
      <c r="K41" s="153"/>
      <c r="L41" s="153"/>
      <c r="M41" s="153"/>
      <c r="N41" s="153"/>
      <c r="O41" s="153"/>
      <c r="P41" s="153"/>
      <c r="Q41" s="154"/>
      <c r="R41" s="155"/>
      <c r="S41" s="156"/>
      <c r="T41" s="154"/>
      <c r="U41" s="156"/>
      <c r="V41" s="157"/>
      <c r="W41" s="157"/>
      <c r="X41" s="157"/>
      <c r="Y41" s="157"/>
      <c r="Z41" s="159"/>
      <c r="AA41" s="159"/>
      <c r="AB41" s="159"/>
      <c r="AC41" s="159"/>
      <c r="AD41" s="159"/>
      <c r="AE41" s="159"/>
      <c r="AF41" s="159"/>
      <c r="AG41" s="159"/>
      <c r="AH41" s="138"/>
      <c r="AI41" s="139"/>
      <c r="AK41" s="33"/>
      <c r="AL41" s="33"/>
    </row>
    <row r="42" spans="7:38" ht="24" customHeight="1">
      <c r="G42" s="174"/>
      <c r="H42" s="152"/>
      <c r="I42" s="152"/>
      <c r="J42" s="117"/>
      <c r="K42" s="153"/>
      <c r="L42" s="153"/>
      <c r="M42" s="153"/>
      <c r="N42" s="153"/>
      <c r="O42" s="153"/>
      <c r="P42" s="153"/>
      <c r="Q42" s="154"/>
      <c r="R42" s="155"/>
      <c r="S42" s="156"/>
      <c r="T42" s="154"/>
      <c r="U42" s="156"/>
      <c r="V42" s="157"/>
      <c r="W42" s="157"/>
      <c r="X42" s="157"/>
      <c r="Y42" s="157"/>
      <c r="Z42" s="158"/>
      <c r="AA42" s="158"/>
      <c r="AB42" s="158"/>
      <c r="AC42" s="158"/>
      <c r="AD42" s="158"/>
      <c r="AE42" s="158"/>
      <c r="AF42" s="158"/>
      <c r="AG42" s="158"/>
      <c r="AH42" s="138"/>
      <c r="AI42" s="139"/>
    </row>
    <row r="43" spans="7:38" ht="24" customHeight="1" thickBot="1">
      <c r="G43" s="140" t="s">
        <v>30</v>
      </c>
      <c r="H43" s="141"/>
      <c r="I43" s="141"/>
      <c r="J43" s="141"/>
      <c r="K43" s="141"/>
      <c r="L43" s="141"/>
      <c r="M43" s="141"/>
      <c r="N43" s="141"/>
      <c r="O43" s="141"/>
      <c r="P43" s="141"/>
      <c r="Q43" s="141"/>
      <c r="R43" s="141"/>
      <c r="S43" s="141"/>
      <c r="T43" s="141"/>
      <c r="U43" s="141"/>
      <c r="V43" s="141"/>
      <c r="W43" s="141"/>
      <c r="X43" s="141"/>
      <c r="Y43" s="142"/>
      <c r="Z43" s="143">
        <f>SUM(Z35:AG42)</f>
        <v>407000</v>
      </c>
      <c r="AA43" s="143"/>
      <c r="AB43" s="143"/>
      <c r="AC43" s="143"/>
      <c r="AD43" s="143"/>
      <c r="AE43" s="143"/>
      <c r="AF43" s="143"/>
      <c r="AG43" s="143"/>
      <c r="AH43" s="144"/>
      <c r="AI43" s="145"/>
      <c r="AK43" s="37"/>
      <c r="AL43" s="37"/>
    </row>
    <row r="44" spans="7:38" ht="24" customHeight="1" thickTop="1" thickBot="1">
      <c r="G44" s="146" t="s">
        <v>82</v>
      </c>
      <c r="H44" s="147"/>
      <c r="I44" s="147"/>
      <c r="J44" s="147"/>
      <c r="K44" s="147"/>
      <c r="L44" s="147"/>
      <c r="M44" s="147"/>
      <c r="N44" s="147"/>
      <c r="O44" s="147"/>
      <c r="P44" s="147"/>
      <c r="Q44" s="147"/>
      <c r="R44" s="147"/>
      <c r="S44" s="147"/>
      <c r="T44" s="147"/>
      <c r="U44" s="147"/>
      <c r="V44" s="147"/>
      <c r="W44" s="147"/>
      <c r="X44" s="147"/>
      <c r="Y44" s="148"/>
      <c r="Z44" s="149"/>
      <c r="AA44" s="149"/>
      <c r="AB44" s="149"/>
      <c r="AC44" s="149"/>
      <c r="AD44" s="149"/>
      <c r="AE44" s="149"/>
      <c r="AF44" s="149"/>
      <c r="AG44" s="149"/>
      <c r="AH44" s="150"/>
      <c r="AI44" s="151"/>
      <c r="AK44" s="37"/>
      <c r="AL44" s="37"/>
    </row>
    <row r="45" spans="7:38" ht="6.75" customHeight="1">
      <c r="G45" s="133" t="s">
        <v>72</v>
      </c>
      <c r="H45" s="133"/>
      <c r="I45" s="133"/>
      <c r="J45" s="133"/>
      <c r="K45" s="133"/>
      <c r="L45" s="133"/>
      <c r="M45" s="133"/>
      <c r="N45" s="133"/>
      <c r="O45" s="133"/>
      <c r="P45" s="133"/>
      <c r="Q45" s="133"/>
      <c r="R45" s="133"/>
      <c r="S45" s="133"/>
      <c r="T45" s="133"/>
      <c r="U45" s="133"/>
      <c r="V45" s="133"/>
      <c r="W45" s="133"/>
      <c r="X45" s="133"/>
    </row>
    <row r="46" spans="7:38" ht="17.25" customHeight="1">
      <c r="G46" s="134"/>
      <c r="H46" s="134"/>
      <c r="I46" s="134"/>
      <c r="J46" s="134"/>
      <c r="K46" s="134"/>
      <c r="L46" s="134"/>
      <c r="M46" s="134"/>
      <c r="N46" s="134"/>
      <c r="O46" s="134"/>
      <c r="P46" s="134"/>
      <c r="Q46" s="134"/>
      <c r="R46" s="134"/>
      <c r="S46" s="134"/>
      <c r="T46" s="134"/>
      <c r="U46" s="134"/>
      <c r="V46" s="134"/>
      <c r="W46" s="134"/>
      <c r="X46" s="134"/>
      <c r="Y46" s="65"/>
      <c r="Z46" s="65"/>
      <c r="AA46" s="65"/>
      <c r="AB46" s="65"/>
      <c r="AC46" s="65"/>
      <c r="AD46" s="65"/>
      <c r="AE46" s="65"/>
      <c r="AF46" s="65"/>
      <c r="AG46" s="65"/>
      <c r="AH46" s="65"/>
      <c r="AI46" s="65"/>
    </row>
    <row r="47" spans="7:38" ht="17.25" customHeight="1">
      <c r="G47" s="134"/>
      <c r="H47" s="134"/>
      <c r="I47" s="134"/>
      <c r="J47" s="134"/>
      <c r="K47" s="134"/>
      <c r="L47" s="134"/>
      <c r="M47" s="134"/>
      <c r="N47" s="134"/>
      <c r="O47" s="134"/>
      <c r="P47" s="134"/>
      <c r="Q47" s="134"/>
      <c r="R47" s="134"/>
      <c r="S47" s="134"/>
      <c r="T47" s="134"/>
      <c r="U47" s="134"/>
      <c r="V47" s="134"/>
      <c r="W47" s="134"/>
      <c r="X47" s="134"/>
      <c r="Y47" s="108"/>
      <c r="Z47" s="108"/>
      <c r="AA47" s="108"/>
      <c r="AB47" s="108"/>
      <c r="AC47" s="108"/>
      <c r="AD47" s="108"/>
      <c r="AE47" s="108"/>
      <c r="AF47" s="108"/>
      <c r="AG47" s="108"/>
      <c r="AH47" s="108"/>
      <c r="AI47" s="108"/>
    </row>
  </sheetData>
  <mergeCells count="161">
    <mergeCell ref="B2:D2"/>
    <mergeCell ref="P3:Q3"/>
    <mergeCell ref="R3:U3"/>
    <mergeCell ref="V3:AA3"/>
    <mergeCell ref="AB3:AE3"/>
    <mergeCell ref="AF3:AG3"/>
    <mergeCell ref="AB7:AD7"/>
    <mergeCell ref="V9:Z9"/>
    <mergeCell ref="AA9:AE9"/>
    <mergeCell ref="G4:Q5"/>
    <mergeCell ref="AH3:AI3"/>
    <mergeCell ref="R4:U5"/>
    <mergeCell ref="V4:AA5"/>
    <mergeCell ref="AB4:AE5"/>
    <mergeCell ref="AF4:AG5"/>
    <mergeCell ref="AH4:AI5"/>
    <mergeCell ref="K10:N11"/>
    <mergeCell ref="V11:X11"/>
    <mergeCell ref="O10:P11"/>
    <mergeCell ref="Q10:T11"/>
    <mergeCell ref="G6:O8"/>
    <mergeCell ref="P6:R8"/>
    <mergeCell ref="Y7:AA7"/>
    <mergeCell ref="Y19:AI20"/>
    <mergeCell ref="O16:T16"/>
    <mergeCell ref="G13:T14"/>
    <mergeCell ref="V13:X13"/>
    <mergeCell ref="V14:X16"/>
    <mergeCell ref="Y14:AG16"/>
    <mergeCell ref="AH15:AH18"/>
    <mergeCell ref="G16:K16"/>
    <mergeCell ref="G10:I11"/>
    <mergeCell ref="V17:X17"/>
    <mergeCell ref="G17:K20"/>
    <mergeCell ref="L16:N16"/>
    <mergeCell ref="L17:N20"/>
    <mergeCell ref="V18:X18"/>
    <mergeCell ref="O19:P20"/>
    <mergeCell ref="Q19:T20"/>
    <mergeCell ref="V19:X20"/>
    <mergeCell ref="O17:P18"/>
    <mergeCell ref="Q17:T18"/>
    <mergeCell ref="G12:M12"/>
    <mergeCell ref="N12:T12"/>
    <mergeCell ref="V12:X12"/>
    <mergeCell ref="V22:Y22"/>
    <mergeCell ref="Z22:AC22"/>
    <mergeCell ref="AD22:AE22"/>
    <mergeCell ref="AF22:AG22"/>
    <mergeCell ref="AH22:AI22"/>
    <mergeCell ref="G21:K21"/>
    <mergeCell ref="M21:N21"/>
    <mergeCell ref="O21:T21"/>
    <mergeCell ref="G22:N22"/>
    <mergeCell ref="O22:T22"/>
    <mergeCell ref="G23:N23"/>
    <mergeCell ref="O23:T23"/>
    <mergeCell ref="V23:Z23"/>
    <mergeCell ref="AA23:AD23"/>
    <mergeCell ref="G24:J24"/>
    <mergeCell ref="G27:N27"/>
    <mergeCell ref="O27:T27"/>
    <mergeCell ref="V27:AA27"/>
    <mergeCell ref="G29:N29"/>
    <mergeCell ref="O29:T29"/>
    <mergeCell ref="V29:X29"/>
    <mergeCell ref="Y29:AC29"/>
    <mergeCell ref="G25:N25"/>
    <mergeCell ref="O25:T25"/>
    <mergeCell ref="V25:Y25"/>
    <mergeCell ref="Z25:AI25"/>
    <mergeCell ref="G26:N26"/>
    <mergeCell ref="O26:T26"/>
    <mergeCell ref="AE23:AI23"/>
    <mergeCell ref="O24:T24"/>
    <mergeCell ref="V24:Y24"/>
    <mergeCell ref="Z24:AI24"/>
    <mergeCell ref="G32:AI32"/>
    <mergeCell ref="H33:I33"/>
    <mergeCell ref="K33:P33"/>
    <mergeCell ref="Q33:S33"/>
    <mergeCell ref="T33:U33"/>
    <mergeCell ref="V33:Y33"/>
    <mergeCell ref="Z33:AG33"/>
    <mergeCell ref="AH33:AI33"/>
    <mergeCell ref="AD29:AE29"/>
    <mergeCell ref="AF29:AH29"/>
    <mergeCell ref="G30:N30"/>
    <mergeCell ref="O30:T30"/>
    <mergeCell ref="V30:X30"/>
    <mergeCell ref="Y30:AC30"/>
    <mergeCell ref="AD30:AE30"/>
    <mergeCell ref="AF30:AH30"/>
    <mergeCell ref="G34:Y34"/>
    <mergeCell ref="Z34:AG34"/>
    <mergeCell ref="AH34:AI34"/>
    <mergeCell ref="G35:G42"/>
    <mergeCell ref="H35:I35"/>
    <mergeCell ref="K35:P35"/>
    <mergeCell ref="Q35:S35"/>
    <mergeCell ref="T35:U35"/>
    <mergeCell ref="V35:Y35"/>
    <mergeCell ref="Z35:AG35"/>
    <mergeCell ref="AH35:AI35"/>
    <mergeCell ref="H36:I36"/>
    <mergeCell ref="K36:P36"/>
    <mergeCell ref="Q36:S36"/>
    <mergeCell ref="T36:U36"/>
    <mergeCell ref="V36:Y36"/>
    <mergeCell ref="Z36:AG36"/>
    <mergeCell ref="AH36:AI36"/>
    <mergeCell ref="AH39:AI39"/>
    <mergeCell ref="AH37:AI37"/>
    <mergeCell ref="H38:I38"/>
    <mergeCell ref="K38:P38"/>
    <mergeCell ref="Q38:S38"/>
    <mergeCell ref="T38:U38"/>
    <mergeCell ref="V38:Y38"/>
    <mergeCell ref="Z38:AG38"/>
    <mergeCell ref="AH38:AI38"/>
    <mergeCell ref="H39:I39"/>
    <mergeCell ref="H37:I37"/>
    <mergeCell ref="K37:P37"/>
    <mergeCell ref="Q37:S37"/>
    <mergeCell ref="T37:U37"/>
    <mergeCell ref="V37:Y37"/>
    <mergeCell ref="Z37:AG37"/>
    <mergeCell ref="K40:P40"/>
    <mergeCell ref="Q40:S40"/>
    <mergeCell ref="T40:U40"/>
    <mergeCell ref="V40:Y40"/>
    <mergeCell ref="Z40:AG40"/>
    <mergeCell ref="K39:P39"/>
    <mergeCell ref="Q39:S39"/>
    <mergeCell ref="T39:U39"/>
    <mergeCell ref="V39:Y39"/>
    <mergeCell ref="Z39:AG39"/>
    <mergeCell ref="G45:X47"/>
    <mergeCell ref="F2:Q2"/>
    <mergeCell ref="AH42:AI42"/>
    <mergeCell ref="G43:Y43"/>
    <mergeCell ref="Z43:AG43"/>
    <mergeCell ref="AH43:AI43"/>
    <mergeCell ref="G44:Y44"/>
    <mergeCell ref="Z44:AG44"/>
    <mergeCell ref="AH44:AI44"/>
    <mergeCell ref="H42:I42"/>
    <mergeCell ref="K42:P42"/>
    <mergeCell ref="Q42:S42"/>
    <mergeCell ref="T42:U42"/>
    <mergeCell ref="V42:Y42"/>
    <mergeCell ref="Z42:AG42"/>
    <mergeCell ref="AH40:AI40"/>
    <mergeCell ref="H41:I41"/>
    <mergeCell ref="K41:P41"/>
    <mergeCell ref="Q41:S41"/>
    <mergeCell ref="T41:U41"/>
    <mergeCell ref="V41:Y41"/>
    <mergeCell ref="Z41:AG41"/>
    <mergeCell ref="AH41:AI41"/>
    <mergeCell ref="H40:I40"/>
  </mergeCells>
  <phoneticPr fontId="2"/>
  <pageMargins left="0.39370078740157483" right="0" top="0.94488188976377963"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 r:id="rId4" name="Option Button 5">
              <controlPr defaultSize="0" autoFill="0" autoLine="0" autoPict="0">
                <anchor moveWithCells="1">
                  <from>
                    <xdr:col>10</xdr:col>
                    <xdr:colOff>19050</xdr:colOff>
                    <xdr:row>23</xdr:row>
                    <xdr:rowOff>9525</xdr:rowOff>
                  </from>
                  <to>
                    <xdr:col>11</xdr:col>
                    <xdr:colOff>76200</xdr:colOff>
                    <xdr:row>23</xdr:row>
                    <xdr:rowOff>285750</xdr:rowOff>
                  </to>
                </anchor>
              </controlPr>
            </control>
          </mc:Choice>
        </mc:AlternateContent>
        <mc:AlternateContent xmlns:mc="http://schemas.openxmlformats.org/markup-compatibility/2006">
          <mc:Choice Requires="x14">
            <control shapeId="25" r:id="rId5" name="Option Button 6">
              <controlPr defaultSize="0" autoFill="0" autoLine="0" autoPict="0">
                <anchor moveWithCells="1">
                  <from>
                    <xdr:col>12</xdr:col>
                    <xdr:colOff>19050</xdr:colOff>
                    <xdr:row>23</xdr:row>
                    <xdr:rowOff>38100</xdr:rowOff>
                  </from>
                  <to>
                    <xdr:col>13</xdr:col>
                    <xdr:colOff>123825</xdr:colOff>
                    <xdr:row>23</xdr:row>
                    <xdr:rowOff>285750</xdr:rowOff>
                  </to>
                </anchor>
              </controlPr>
            </control>
          </mc:Choice>
        </mc:AlternateContent>
        <mc:AlternateContent xmlns:mc="http://schemas.openxmlformats.org/markup-compatibility/2006">
          <mc:Choice Requires="x14">
            <control shapeId="18433" r:id="rId6" name="Check Box 7">
              <controlPr defaultSize="0" autoFill="0" autoLine="0" autoPict="0">
                <anchor moveWithCells="1">
                  <from>
                    <xdr:col>20</xdr:col>
                    <xdr:colOff>76200</xdr:colOff>
                    <xdr:row>22</xdr:row>
                    <xdr:rowOff>19050</xdr:rowOff>
                  </from>
                  <to>
                    <xdr:col>22</xdr:col>
                    <xdr:colOff>38100</xdr:colOff>
                    <xdr:row>22</xdr:row>
                    <xdr:rowOff>276225</xdr:rowOff>
                  </to>
                </anchor>
              </controlPr>
            </control>
          </mc:Choice>
        </mc:AlternateContent>
        <mc:AlternateContent xmlns:mc="http://schemas.openxmlformats.org/markup-compatibility/2006">
          <mc:Choice Requires="x14">
            <control shapeId="18434" r:id="rId7" name="Check Box 8">
              <controlPr defaultSize="0" autoFill="0" autoLine="0" autoPict="0">
                <anchor moveWithCells="1">
                  <from>
                    <xdr:col>23</xdr:col>
                    <xdr:colOff>38100</xdr:colOff>
                    <xdr:row>22</xdr:row>
                    <xdr:rowOff>19050</xdr:rowOff>
                  </from>
                  <to>
                    <xdr:col>24</xdr:col>
                    <xdr:colOff>95250</xdr:colOff>
                    <xdr:row>22</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8FF80-9306-4665-A2CA-689B77CA3A7E}">
  <sheetPr codeName="Sheet4">
    <tabColor rgb="FF99FF99"/>
  </sheetPr>
  <dimension ref="B1:AP53"/>
  <sheetViews>
    <sheetView topLeftCell="A34" zoomScaleNormal="100" workbookViewId="0">
      <selection activeCell="J30" sqref="J30:O30"/>
    </sheetView>
  </sheetViews>
  <sheetFormatPr defaultRowHeight="13.5"/>
  <cols>
    <col min="1" max="1" width="3.75" style="74" customWidth="1"/>
    <col min="2" max="2" width="3.25" style="74" customWidth="1"/>
    <col min="3" max="3" width="2.625" style="74" customWidth="1"/>
    <col min="4" max="4" width="3" style="74" customWidth="1"/>
    <col min="5" max="5" width="2.75" style="74" customWidth="1"/>
    <col min="6" max="6" width="2.375" style="74" customWidth="1"/>
    <col min="7" max="7" width="4.5" style="74" customWidth="1"/>
    <col min="8" max="8" width="2.375" style="74" customWidth="1"/>
    <col min="9" max="9" width="4.625" style="74" customWidth="1"/>
    <col min="10" max="10" width="5" style="74" customWidth="1"/>
    <col min="11" max="13" width="2.625" style="74" customWidth="1"/>
    <col min="14" max="14" width="2.125" style="74" customWidth="1"/>
    <col min="15" max="15" width="1.875" style="74" customWidth="1"/>
    <col min="16" max="16" width="1.25" style="74" customWidth="1"/>
    <col min="17" max="19" width="2.625" style="74" customWidth="1"/>
    <col min="20" max="20" width="2.75" style="74" customWidth="1"/>
    <col min="21" max="21" width="2.625" style="74" customWidth="1"/>
    <col min="22" max="22" width="2.125" style="74" customWidth="1"/>
    <col min="23" max="23" width="3.125" style="74" customWidth="1"/>
    <col min="24" max="24" width="1.125" style="74" customWidth="1"/>
    <col min="25" max="25" width="2.625" style="74" customWidth="1"/>
    <col min="26" max="26" width="4.625" style="74" customWidth="1"/>
    <col min="27" max="27" width="4.25" style="74" customWidth="1"/>
    <col min="28" max="28" width="3.75" style="74" customWidth="1"/>
    <col min="29" max="29" width="4.25" style="74" customWidth="1"/>
    <col min="30" max="30" width="3.75" style="74" customWidth="1"/>
    <col min="31" max="31" width="6.75" style="74" customWidth="1"/>
    <col min="32" max="32" width="9" style="74"/>
    <col min="33" max="33" width="9.5" style="74" bestFit="1" customWidth="1"/>
    <col min="34" max="16384" width="9" style="74"/>
  </cols>
  <sheetData>
    <row r="1" spans="2:32" ht="21.75" customHeight="1">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2:32" ht="13.5" customHeight="1"/>
    <row r="3" spans="2:32" ht="14.25" customHeight="1">
      <c r="K3" s="551"/>
      <c r="L3" s="552"/>
      <c r="M3" s="388" t="s">
        <v>0</v>
      </c>
      <c r="N3" s="553"/>
      <c r="O3" s="553"/>
      <c r="P3" s="389"/>
      <c r="Q3" s="388" t="s">
        <v>36</v>
      </c>
      <c r="R3" s="553"/>
      <c r="S3" s="553"/>
      <c r="T3" s="553"/>
      <c r="U3" s="553"/>
      <c r="V3" s="389"/>
      <c r="W3" s="388" t="s">
        <v>1</v>
      </c>
      <c r="X3" s="553"/>
      <c r="Y3" s="553"/>
      <c r="Z3" s="389"/>
      <c r="AA3" s="388" t="s">
        <v>35</v>
      </c>
      <c r="AB3" s="389"/>
      <c r="AC3" s="388" t="s">
        <v>34</v>
      </c>
      <c r="AD3" s="389"/>
    </row>
    <row r="4" spans="2:32" ht="18.75" customHeight="1">
      <c r="B4" s="358" t="s">
        <v>119</v>
      </c>
      <c r="C4" s="358"/>
      <c r="D4" s="358"/>
      <c r="E4" s="358"/>
      <c r="F4" s="358"/>
      <c r="G4" s="358"/>
      <c r="H4" s="358"/>
      <c r="I4" s="358"/>
      <c r="J4" s="358"/>
      <c r="K4" s="358"/>
      <c r="L4" s="359"/>
      <c r="M4" s="532"/>
      <c r="N4" s="586"/>
      <c r="O4" s="586"/>
      <c r="P4" s="533"/>
      <c r="Q4" s="532"/>
      <c r="R4" s="586"/>
      <c r="S4" s="586"/>
      <c r="T4" s="586"/>
      <c r="U4" s="586"/>
      <c r="V4" s="533"/>
      <c r="W4" s="532"/>
      <c r="X4" s="586"/>
      <c r="Y4" s="586"/>
      <c r="Z4" s="533"/>
      <c r="AA4" s="532"/>
      <c r="AB4" s="533"/>
      <c r="AC4" s="532"/>
      <c r="AD4" s="533"/>
    </row>
    <row r="5" spans="2:32" ht="21" customHeight="1">
      <c r="B5" s="358"/>
      <c r="C5" s="358"/>
      <c r="D5" s="358"/>
      <c r="E5" s="358"/>
      <c r="F5" s="358"/>
      <c r="G5" s="358"/>
      <c r="H5" s="358"/>
      <c r="I5" s="358"/>
      <c r="J5" s="358"/>
      <c r="K5" s="358"/>
      <c r="L5" s="359"/>
      <c r="M5" s="534"/>
      <c r="N5" s="587"/>
      <c r="O5" s="587"/>
      <c r="P5" s="535"/>
      <c r="Q5" s="534"/>
      <c r="R5" s="587"/>
      <c r="S5" s="587"/>
      <c r="T5" s="587"/>
      <c r="U5" s="587"/>
      <c r="V5" s="535"/>
      <c r="W5" s="534"/>
      <c r="X5" s="587"/>
      <c r="Y5" s="587"/>
      <c r="Z5" s="535"/>
      <c r="AA5" s="534"/>
      <c r="AB5" s="535"/>
      <c r="AC5" s="534"/>
      <c r="AD5" s="535"/>
    </row>
    <row r="6" spans="2:32" ht="9.75" customHeight="1" thickBot="1">
      <c r="B6" s="576"/>
      <c r="C6" s="576"/>
      <c r="D6" s="576"/>
      <c r="E6" s="576"/>
      <c r="F6" s="576"/>
      <c r="G6" s="576"/>
      <c r="H6" s="576"/>
      <c r="I6" s="576"/>
      <c r="J6" s="576"/>
      <c r="K6" s="577" t="s">
        <v>46</v>
      </c>
      <c r="L6" s="577"/>
      <c r="M6" s="577"/>
    </row>
    <row r="7" spans="2:32" ht="13.5" customHeight="1" thickBot="1">
      <c r="B7" s="576"/>
      <c r="C7" s="576"/>
      <c r="D7" s="576"/>
      <c r="E7" s="576"/>
      <c r="F7" s="576"/>
      <c r="G7" s="576"/>
      <c r="H7" s="576"/>
      <c r="I7" s="576"/>
      <c r="J7" s="576"/>
      <c r="K7" s="577"/>
      <c r="L7" s="577"/>
      <c r="M7" s="577"/>
      <c r="T7" s="578" t="s">
        <v>22</v>
      </c>
      <c r="U7" s="579"/>
      <c r="V7" s="579"/>
      <c r="W7" s="579"/>
      <c r="X7" s="579"/>
      <c r="Y7" s="579"/>
      <c r="Z7" s="76" t="s">
        <v>23</v>
      </c>
      <c r="AA7" s="76"/>
      <c r="AB7" s="76" t="s">
        <v>60</v>
      </c>
      <c r="AC7" s="76"/>
      <c r="AD7" s="77" t="s">
        <v>25</v>
      </c>
    </row>
    <row r="8" spans="2:32" ht="8.25" customHeight="1" thickBot="1">
      <c r="B8" s="576"/>
      <c r="C8" s="576"/>
      <c r="D8" s="576"/>
      <c r="E8" s="576"/>
      <c r="F8" s="576"/>
      <c r="G8" s="576"/>
      <c r="H8" s="576"/>
      <c r="I8" s="576"/>
      <c r="J8" s="576"/>
      <c r="K8" s="577"/>
      <c r="L8" s="577"/>
      <c r="M8" s="577"/>
    </row>
    <row r="9" spans="2:32" ht="16.5" customHeight="1" thickBot="1">
      <c r="B9" s="75"/>
      <c r="C9" s="75"/>
      <c r="D9" s="75"/>
      <c r="E9" s="75"/>
      <c r="F9" s="75"/>
      <c r="G9" s="75"/>
      <c r="H9" s="75"/>
      <c r="I9" s="75"/>
      <c r="J9" s="75"/>
      <c r="K9" s="75"/>
      <c r="L9" s="75"/>
      <c r="M9" s="75"/>
      <c r="Q9" s="580" t="s">
        <v>93</v>
      </c>
      <c r="R9" s="581"/>
      <c r="S9" s="581"/>
      <c r="T9" s="581"/>
      <c r="U9" s="582"/>
      <c r="V9" s="583"/>
      <c r="W9" s="584"/>
      <c r="X9" s="584"/>
      <c r="Y9" s="584"/>
      <c r="Z9" s="585"/>
      <c r="AF9" s="78"/>
    </row>
    <row r="10" spans="2:32" ht="15" customHeight="1">
      <c r="B10" s="554" t="s">
        <v>32</v>
      </c>
      <c r="C10" s="555"/>
      <c r="D10" s="556"/>
      <c r="E10" s="560"/>
      <c r="F10" s="560"/>
      <c r="G10" s="560"/>
      <c r="H10" s="560"/>
      <c r="I10" s="561"/>
      <c r="J10" s="562" t="s">
        <v>94</v>
      </c>
      <c r="K10" s="563"/>
      <c r="L10" s="566"/>
      <c r="M10" s="566"/>
      <c r="N10" s="566"/>
      <c r="O10" s="567"/>
      <c r="Q10" s="79" t="s">
        <v>43</v>
      </c>
      <c r="R10" s="80"/>
      <c r="S10" s="80"/>
      <c r="T10" s="81"/>
      <c r="U10" s="81"/>
      <c r="V10" s="81"/>
      <c r="W10" s="81"/>
      <c r="X10" s="81"/>
      <c r="Y10" s="81"/>
      <c r="Z10" s="81"/>
      <c r="AA10" s="81"/>
      <c r="AB10" s="81"/>
      <c r="AC10" s="81"/>
      <c r="AD10" s="82"/>
    </row>
    <row r="11" spans="2:32" ht="8.25" customHeight="1" thickBot="1">
      <c r="B11" s="557"/>
      <c r="C11" s="558"/>
      <c r="D11" s="559"/>
      <c r="E11" s="505"/>
      <c r="F11" s="505"/>
      <c r="G11" s="505"/>
      <c r="H11" s="505"/>
      <c r="I11" s="506"/>
      <c r="J11" s="564"/>
      <c r="K11" s="565"/>
      <c r="L11" s="568"/>
      <c r="M11" s="568"/>
      <c r="N11" s="568"/>
      <c r="O11" s="569"/>
      <c r="Q11" s="520" t="s">
        <v>52</v>
      </c>
      <c r="R11" s="477"/>
      <c r="S11" s="477"/>
      <c r="T11" s="570" t="s">
        <v>100</v>
      </c>
      <c r="U11" s="570"/>
      <c r="V11" s="570"/>
      <c r="W11" s="570"/>
      <c r="X11" s="570"/>
      <c r="Y11" s="570"/>
      <c r="Z11" s="570"/>
      <c r="AA11" s="570"/>
      <c r="AB11" s="570"/>
      <c r="AC11" s="570"/>
      <c r="AD11" s="571"/>
    </row>
    <row r="12" spans="2:32" ht="18" customHeight="1">
      <c r="B12" s="572" t="s">
        <v>37</v>
      </c>
      <c r="C12" s="573"/>
      <c r="D12" s="573"/>
      <c r="E12" s="573"/>
      <c r="F12" s="573"/>
      <c r="G12" s="573"/>
      <c r="H12" s="573"/>
      <c r="I12" s="574"/>
      <c r="J12" s="574"/>
      <c r="K12" s="574"/>
      <c r="L12" s="574"/>
      <c r="M12" s="574"/>
      <c r="N12" s="574"/>
      <c r="O12" s="575"/>
      <c r="Q12" s="520"/>
      <c r="R12" s="477"/>
      <c r="S12" s="477"/>
      <c r="T12" s="570"/>
      <c r="U12" s="570"/>
      <c r="V12" s="570"/>
      <c r="W12" s="570"/>
      <c r="X12" s="570"/>
      <c r="Y12" s="570"/>
      <c r="Z12" s="570"/>
      <c r="AA12" s="570"/>
      <c r="AB12" s="570"/>
      <c r="AC12" s="570"/>
      <c r="AD12" s="571"/>
    </row>
    <row r="13" spans="2:32" ht="12.75" customHeight="1">
      <c r="B13" s="536"/>
      <c r="C13" s="537"/>
      <c r="D13" s="537"/>
      <c r="E13" s="537"/>
      <c r="F13" s="537"/>
      <c r="G13" s="537"/>
      <c r="H13" s="537"/>
      <c r="I13" s="537"/>
      <c r="J13" s="537"/>
      <c r="K13" s="537"/>
      <c r="L13" s="537"/>
      <c r="M13" s="537"/>
      <c r="N13" s="537"/>
      <c r="O13" s="538"/>
      <c r="Q13" s="542" t="s">
        <v>50</v>
      </c>
      <c r="R13" s="543"/>
      <c r="S13" s="543"/>
      <c r="T13" s="544"/>
      <c r="U13" s="544"/>
      <c r="V13" s="544"/>
      <c r="W13" s="544"/>
      <c r="X13" s="544"/>
      <c r="Y13" s="544"/>
      <c r="Z13" s="544"/>
      <c r="AA13" s="544"/>
      <c r="AB13" s="544"/>
      <c r="AC13" s="544"/>
      <c r="AD13" s="545"/>
    </row>
    <row r="14" spans="2:32" ht="16.5" customHeight="1" thickBot="1">
      <c r="B14" s="539"/>
      <c r="C14" s="540"/>
      <c r="D14" s="540"/>
      <c r="E14" s="540"/>
      <c r="F14" s="540"/>
      <c r="G14" s="540"/>
      <c r="H14" s="540"/>
      <c r="I14" s="540"/>
      <c r="J14" s="540"/>
      <c r="K14" s="540"/>
      <c r="L14" s="540"/>
      <c r="M14" s="540"/>
      <c r="N14" s="540"/>
      <c r="O14" s="541"/>
      <c r="Q14" s="464" t="s">
        <v>51</v>
      </c>
      <c r="R14" s="465"/>
      <c r="S14" s="465"/>
      <c r="T14" s="546"/>
      <c r="U14" s="546"/>
      <c r="V14" s="546"/>
      <c r="W14" s="546"/>
      <c r="X14" s="546"/>
      <c r="Y14" s="546"/>
      <c r="Z14" s="546"/>
      <c r="AA14" s="546"/>
      <c r="AB14" s="546"/>
      <c r="AC14" s="547" t="s">
        <v>44</v>
      </c>
      <c r="AD14" s="548"/>
    </row>
    <row r="15" spans="2:32" ht="3" customHeight="1" thickBot="1">
      <c r="B15" s="83"/>
      <c r="C15" s="83"/>
      <c r="D15" s="83"/>
      <c r="E15" s="83"/>
      <c r="F15" s="84"/>
      <c r="G15" s="84"/>
      <c r="H15" s="84"/>
      <c r="I15" s="84"/>
      <c r="J15" s="84"/>
      <c r="K15" s="84"/>
      <c r="L15" s="84"/>
      <c r="M15" s="84"/>
      <c r="N15" s="84"/>
      <c r="O15" s="84"/>
      <c r="Q15" s="464"/>
      <c r="R15" s="465"/>
      <c r="S15" s="465"/>
      <c r="T15" s="546"/>
      <c r="U15" s="546"/>
      <c r="V15" s="546"/>
      <c r="W15" s="546"/>
      <c r="X15" s="546"/>
      <c r="Y15" s="546"/>
      <c r="Z15" s="546"/>
      <c r="AA15" s="546"/>
      <c r="AB15" s="546"/>
      <c r="AC15" s="547"/>
      <c r="AD15" s="548"/>
    </row>
    <row r="16" spans="2:32" ht="12" customHeight="1">
      <c r="B16" s="418" t="s">
        <v>31</v>
      </c>
      <c r="C16" s="419"/>
      <c r="D16" s="419"/>
      <c r="E16" s="419"/>
      <c r="F16" s="420"/>
      <c r="G16" s="418" t="s">
        <v>38</v>
      </c>
      <c r="H16" s="419"/>
      <c r="I16" s="549"/>
      <c r="J16" s="550" t="s">
        <v>39</v>
      </c>
      <c r="K16" s="419"/>
      <c r="L16" s="419"/>
      <c r="M16" s="419"/>
      <c r="N16" s="419"/>
      <c r="O16" s="420"/>
      <c r="Q16" s="464"/>
      <c r="R16" s="465"/>
      <c r="S16" s="465"/>
      <c r="T16" s="546"/>
      <c r="U16" s="546"/>
      <c r="V16" s="546"/>
      <c r="W16" s="546"/>
      <c r="X16" s="546"/>
      <c r="Y16" s="546"/>
      <c r="Z16" s="546"/>
      <c r="AA16" s="546"/>
      <c r="AB16" s="546"/>
      <c r="AC16" s="547"/>
      <c r="AD16" s="548"/>
    </row>
    <row r="17" spans="2:42" ht="12" customHeight="1">
      <c r="B17" s="498"/>
      <c r="C17" s="499"/>
      <c r="D17" s="499"/>
      <c r="E17" s="499"/>
      <c r="F17" s="500"/>
      <c r="G17" s="498"/>
      <c r="H17" s="499"/>
      <c r="I17" s="507"/>
      <c r="J17" s="510" t="s">
        <v>41</v>
      </c>
      <c r="K17" s="511"/>
      <c r="L17" s="514"/>
      <c r="M17" s="515"/>
      <c r="N17" s="515"/>
      <c r="O17" s="516"/>
      <c r="Q17" s="520" t="s">
        <v>77</v>
      </c>
      <c r="R17" s="477"/>
      <c r="S17" s="477"/>
      <c r="T17" s="521"/>
      <c r="U17" s="521"/>
      <c r="V17" s="521"/>
      <c r="W17" s="521"/>
      <c r="X17" s="521"/>
      <c r="Y17" s="521"/>
      <c r="Z17" s="521"/>
      <c r="AA17" s="521"/>
      <c r="AB17" s="521"/>
      <c r="AC17" s="521"/>
      <c r="AD17" s="522"/>
    </row>
    <row r="18" spans="2:42" ht="12" customHeight="1">
      <c r="B18" s="501"/>
      <c r="C18" s="502"/>
      <c r="D18" s="502"/>
      <c r="E18" s="502"/>
      <c r="F18" s="503"/>
      <c r="G18" s="501"/>
      <c r="H18" s="502"/>
      <c r="I18" s="508"/>
      <c r="J18" s="512"/>
      <c r="K18" s="513"/>
      <c r="L18" s="517"/>
      <c r="M18" s="518"/>
      <c r="N18" s="518"/>
      <c r="O18" s="519"/>
      <c r="Q18" s="523" t="s">
        <v>78</v>
      </c>
      <c r="R18" s="524"/>
      <c r="S18" s="524"/>
      <c r="T18" s="525"/>
      <c r="U18" s="525"/>
      <c r="V18" s="525"/>
      <c r="W18" s="525"/>
      <c r="X18" s="525"/>
      <c r="Y18" s="525"/>
      <c r="Z18" s="525"/>
      <c r="AA18" s="525"/>
      <c r="AB18" s="525"/>
      <c r="AC18" s="525"/>
      <c r="AD18" s="526"/>
    </row>
    <row r="19" spans="2:42" ht="15" customHeight="1">
      <c r="B19" s="501"/>
      <c r="C19" s="502"/>
      <c r="D19" s="502"/>
      <c r="E19" s="502"/>
      <c r="F19" s="503"/>
      <c r="G19" s="501"/>
      <c r="H19" s="502"/>
      <c r="I19" s="508"/>
      <c r="J19" s="510" t="s">
        <v>42</v>
      </c>
      <c r="K19" s="511"/>
      <c r="L19" s="514"/>
      <c r="M19" s="515"/>
      <c r="N19" s="515"/>
      <c r="O19" s="516"/>
      <c r="Q19" s="480" t="s">
        <v>45</v>
      </c>
      <c r="R19" s="481"/>
      <c r="S19" s="481"/>
      <c r="T19" s="484" t="s">
        <v>62</v>
      </c>
      <c r="U19" s="485"/>
      <c r="V19" s="485"/>
      <c r="W19" s="485"/>
      <c r="X19" s="485"/>
      <c r="Y19" s="485"/>
      <c r="Z19" s="485"/>
      <c r="AA19" s="485"/>
      <c r="AB19" s="485"/>
      <c r="AC19" s="485"/>
      <c r="AD19" s="486"/>
    </row>
    <row r="20" spans="2:42" ht="8.25" customHeight="1" thickBot="1">
      <c r="B20" s="504"/>
      <c r="C20" s="505"/>
      <c r="D20" s="505"/>
      <c r="E20" s="505"/>
      <c r="F20" s="506"/>
      <c r="G20" s="504"/>
      <c r="H20" s="505"/>
      <c r="I20" s="509"/>
      <c r="J20" s="527"/>
      <c r="K20" s="528"/>
      <c r="L20" s="529"/>
      <c r="M20" s="530"/>
      <c r="N20" s="530"/>
      <c r="O20" s="531"/>
      <c r="Q20" s="482"/>
      <c r="R20" s="483"/>
      <c r="S20" s="483"/>
      <c r="T20" s="487"/>
      <c r="U20" s="487"/>
      <c r="V20" s="487"/>
      <c r="W20" s="487"/>
      <c r="X20" s="487"/>
      <c r="Y20" s="487"/>
      <c r="Z20" s="487"/>
      <c r="AA20" s="487"/>
      <c r="AB20" s="487"/>
      <c r="AC20" s="487"/>
      <c r="AD20" s="488"/>
    </row>
    <row r="21" spans="2:42" ht="3" customHeight="1" thickBot="1">
      <c r="B21" s="489"/>
      <c r="C21" s="489"/>
      <c r="D21" s="489"/>
      <c r="E21" s="489"/>
      <c r="F21" s="489"/>
      <c r="G21" s="103"/>
      <c r="H21" s="489"/>
      <c r="I21" s="489"/>
      <c r="J21" s="489"/>
      <c r="K21" s="489"/>
      <c r="L21" s="489"/>
      <c r="M21" s="489"/>
      <c r="N21" s="489"/>
      <c r="O21" s="489"/>
    </row>
    <row r="22" spans="2:42" ht="24" customHeight="1">
      <c r="B22" s="490" t="s">
        <v>5</v>
      </c>
      <c r="C22" s="491"/>
      <c r="D22" s="491"/>
      <c r="E22" s="491"/>
      <c r="F22" s="491"/>
      <c r="G22" s="491"/>
      <c r="H22" s="491"/>
      <c r="I22" s="492"/>
      <c r="J22" s="493"/>
      <c r="K22" s="494"/>
      <c r="L22" s="494"/>
      <c r="M22" s="494"/>
      <c r="N22" s="494"/>
      <c r="O22" s="495"/>
      <c r="Q22" s="496" t="s">
        <v>107</v>
      </c>
      <c r="R22" s="497"/>
      <c r="S22" s="497"/>
      <c r="T22" s="497"/>
      <c r="U22" s="475"/>
      <c r="V22" s="475"/>
      <c r="W22" s="475"/>
      <c r="X22" s="475"/>
      <c r="Y22" s="475" t="s">
        <v>108</v>
      </c>
      <c r="Z22" s="475"/>
      <c r="AA22" s="475"/>
      <c r="AB22" s="475"/>
      <c r="AC22" s="475" t="s">
        <v>109</v>
      </c>
      <c r="AD22" s="476"/>
    </row>
    <row r="23" spans="2:42" ht="24" customHeight="1">
      <c r="B23" s="439" t="s">
        <v>84</v>
      </c>
      <c r="C23" s="440"/>
      <c r="D23" s="440"/>
      <c r="E23" s="440"/>
      <c r="F23" s="440"/>
      <c r="G23" s="440"/>
      <c r="H23" s="440"/>
      <c r="I23" s="441"/>
      <c r="J23" s="461">
        <f>SUM(U34,U43)</f>
        <v>0</v>
      </c>
      <c r="K23" s="462"/>
      <c r="L23" s="462"/>
      <c r="M23" s="462"/>
      <c r="N23" s="462"/>
      <c r="O23" s="463"/>
      <c r="Q23" s="110"/>
      <c r="R23" s="273" t="s">
        <v>110</v>
      </c>
      <c r="S23" s="273"/>
      <c r="T23" s="273"/>
      <c r="U23" s="273" t="s">
        <v>111</v>
      </c>
      <c r="V23" s="273"/>
      <c r="W23" s="273"/>
      <c r="X23" s="477" t="s">
        <v>112</v>
      </c>
      <c r="Y23" s="477"/>
      <c r="Z23" s="477"/>
      <c r="AA23" s="478"/>
      <c r="AB23" s="478"/>
      <c r="AC23" s="478"/>
      <c r="AD23" s="479"/>
      <c r="AF23" s="1"/>
    </row>
    <row r="24" spans="2:42" ht="24" customHeight="1">
      <c r="B24" s="439" t="s">
        <v>103</v>
      </c>
      <c r="C24" s="440"/>
      <c r="D24" s="440"/>
      <c r="E24" s="440"/>
      <c r="F24" s="104"/>
      <c r="G24" s="109">
        <v>0.9</v>
      </c>
      <c r="H24" s="104"/>
      <c r="I24" s="128">
        <v>1</v>
      </c>
      <c r="J24" s="461">
        <f>IF(AP24=1,DEKI*0.9,DEKI)</f>
        <v>0</v>
      </c>
      <c r="K24" s="462"/>
      <c r="L24" s="462"/>
      <c r="M24" s="462"/>
      <c r="N24" s="462"/>
      <c r="O24" s="463"/>
      <c r="Q24" s="464" t="s">
        <v>113</v>
      </c>
      <c r="R24" s="465"/>
      <c r="S24" s="465"/>
      <c r="T24" s="465"/>
      <c r="U24" s="466"/>
      <c r="V24" s="466"/>
      <c r="W24" s="466"/>
      <c r="X24" s="466"/>
      <c r="Y24" s="466"/>
      <c r="Z24" s="466"/>
      <c r="AA24" s="466"/>
      <c r="AB24" s="466"/>
      <c r="AC24" s="466"/>
      <c r="AD24" s="467"/>
      <c r="AP24" s="100">
        <v>1</v>
      </c>
    </row>
    <row r="25" spans="2:42" ht="24" customHeight="1" thickBot="1">
      <c r="B25" s="439" t="s">
        <v>14</v>
      </c>
      <c r="C25" s="440"/>
      <c r="D25" s="440"/>
      <c r="E25" s="440"/>
      <c r="F25" s="440"/>
      <c r="G25" s="440"/>
      <c r="H25" s="440"/>
      <c r="I25" s="441"/>
      <c r="J25" s="468"/>
      <c r="K25" s="469"/>
      <c r="L25" s="469"/>
      <c r="M25" s="469"/>
      <c r="N25" s="469"/>
      <c r="O25" s="470"/>
      <c r="Q25" s="471" t="s">
        <v>114</v>
      </c>
      <c r="R25" s="472"/>
      <c r="S25" s="472"/>
      <c r="T25" s="472"/>
      <c r="U25" s="473"/>
      <c r="V25" s="473"/>
      <c r="W25" s="473"/>
      <c r="X25" s="473"/>
      <c r="Y25" s="473"/>
      <c r="Z25" s="473"/>
      <c r="AA25" s="473"/>
      <c r="AB25" s="473"/>
      <c r="AC25" s="473"/>
      <c r="AD25" s="474"/>
    </row>
    <row r="26" spans="2:42" ht="24" customHeight="1" thickBot="1">
      <c r="B26" s="439" t="s">
        <v>15</v>
      </c>
      <c r="C26" s="440"/>
      <c r="D26" s="440"/>
      <c r="E26" s="440"/>
      <c r="F26" s="440"/>
      <c r="G26" s="440"/>
      <c r="H26" s="440"/>
      <c r="I26" s="441"/>
      <c r="J26" s="442"/>
      <c r="K26" s="443"/>
      <c r="L26" s="443"/>
      <c r="M26" s="443"/>
      <c r="N26" s="443"/>
      <c r="O26" s="444"/>
      <c r="Q26" s="85"/>
      <c r="R26" s="86"/>
      <c r="S26" s="87"/>
      <c r="T26" s="87"/>
      <c r="U26" s="87"/>
      <c r="V26" s="87"/>
      <c r="W26" s="87"/>
      <c r="X26" s="87"/>
      <c r="Y26" s="87"/>
      <c r="Z26" s="87"/>
      <c r="AA26" s="87"/>
      <c r="AB26" s="87"/>
      <c r="AC26" s="87"/>
      <c r="AD26" s="87"/>
    </row>
    <row r="27" spans="2:42" ht="24" customHeight="1" thickBot="1">
      <c r="B27" s="445" t="s">
        <v>16</v>
      </c>
      <c r="C27" s="446"/>
      <c r="D27" s="446"/>
      <c r="E27" s="446"/>
      <c r="F27" s="446"/>
      <c r="G27" s="446"/>
      <c r="H27" s="446"/>
      <c r="I27" s="447"/>
      <c r="J27" s="448">
        <f>J25-J26</f>
        <v>0</v>
      </c>
      <c r="K27" s="449"/>
      <c r="L27" s="449"/>
      <c r="M27" s="449"/>
      <c r="N27" s="449"/>
      <c r="O27" s="450"/>
      <c r="P27" s="88"/>
      <c r="Q27" s="451" t="s">
        <v>33</v>
      </c>
      <c r="R27" s="452"/>
      <c r="S27" s="452"/>
      <c r="T27" s="452"/>
      <c r="U27" s="452"/>
      <c r="V27" s="452"/>
      <c r="W27" s="89"/>
      <c r="X27" s="89"/>
      <c r="Y27" s="89"/>
      <c r="Z27" s="89"/>
      <c r="AA27" s="89"/>
      <c r="AB27" s="89"/>
      <c r="AC27" s="89"/>
      <c r="AD27" s="90"/>
    </row>
    <row r="28" spans="2:42" ht="3" customHeight="1" thickBot="1">
      <c r="B28" s="91"/>
      <c r="C28" s="92"/>
      <c r="D28" s="92"/>
      <c r="E28" s="92"/>
      <c r="F28" s="92"/>
      <c r="G28" s="92"/>
      <c r="H28" s="92"/>
      <c r="I28" s="93"/>
      <c r="J28" s="94"/>
      <c r="K28" s="94"/>
      <c r="L28" s="94"/>
      <c r="M28" s="94"/>
      <c r="N28" s="94"/>
      <c r="O28" s="94"/>
      <c r="Q28" s="95"/>
      <c r="R28" s="96"/>
      <c r="S28" s="96"/>
      <c r="T28" s="96"/>
      <c r="U28" s="96"/>
      <c r="V28" s="96"/>
      <c r="W28" s="97"/>
      <c r="X28" s="97"/>
      <c r="Y28" s="97"/>
      <c r="Z28" s="97"/>
      <c r="AA28" s="97"/>
      <c r="AB28" s="97"/>
      <c r="AC28" s="97"/>
      <c r="AD28" s="98"/>
    </row>
    <row r="29" spans="2:42" ht="24" customHeight="1" thickBot="1">
      <c r="B29" s="453" t="s">
        <v>21</v>
      </c>
      <c r="C29" s="454"/>
      <c r="D29" s="454"/>
      <c r="E29" s="454"/>
      <c r="F29" s="454"/>
      <c r="G29" s="454"/>
      <c r="H29" s="454"/>
      <c r="I29" s="455"/>
      <c r="J29" s="456"/>
      <c r="K29" s="457"/>
      <c r="L29" s="457"/>
      <c r="M29" s="457"/>
      <c r="N29" s="457"/>
      <c r="O29" s="458"/>
      <c r="Q29" s="459" t="s">
        <v>17</v>
      </c>
      <c r="R29" s="460"/>
      <c r="S29" s="460"/>
      <c r="T29" s="432">
        <f>J27</f>
        <v>0</v>
      </c>
      <c r="U29" s="432"/>
      <c r="V29" s="432"/>
      <c r="W29" s="432"/>
      <c r="X29" s="432"/>
      <c r="Y29" s="431" t="s">
        <v>13</v>
      </c>
      <c r="Z29" s="431"/>
      <c r="AA29" s="432">
        <f>INT(SUM(T29*0.1))</f>
        <v>0</v>
      </c>
      <c r="AB29" s="432"/>
      <c r="AC29" s="432"/>
      <c r="AD29" s="10" t="s">
        <v>19</v>
      </c>
    </row>
    <row r="30" spans="2:42" ht="24" customHeight="1" thickBot="1">
      <c r="B30" s="433"/>
      <c r="C30" s="433"/>
      <c r="D30" s="433"/>
      <c r="E30" s="433"/>
      <c r="F30" s="433"/>
      <c r="G30" s="433"/>
      <c r="H30" s="433"/>
      <c r="I30" s="433"/>
      <c r="J30" s="434"/>
      <c r="K30" s="434"/>
      <c r="L30" s="434"/>
      <c r="M30" s="434"/>
      <c r="N30" s="434"/>
      <c r="O30" s="434"/>
      <c r="Q30" s="435" t="s">
        <v>20</v>
      </c>
      <c r="R30" s="436"/>
      <c r="S30" s="436"/>
      <c r="T30" s="437">
        <f>SUMIF(AC35:AD42,"*",U35:AB42)</f>
        <v>0</v>
      </c>
      <c r="U30" s="437"/>
      <c r="V30" s="437"/>
      <c r="W30" s="437"/>
      <c r="X30" s="437"/>
      <c r="Y30" s="438" t="s">
        <v>13</v>
      </c>
      <c r="Z30" s="438"/>
      <c r="AA30" s="437">
        <f>INT(SUM(T30*0.08))</f>
        <v>0</v>
      </c>
      <c r="AB30" s="437"/>
      <c r="AC30" s="437"/>
      <c r="AD30" s="11" t="s">
        <v>19</v>
      </c>
    </row>
    <row r="31" spans="2:42" ht="5.25" customHeight="1" thickBot="1"/>
    <row r="32" spans="2:42" ht="20.25" customHeight="1">
      <c r="B32" s="418" t="s">
        <v>18</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row>
    <row r="33" spans="2:30" ht="18" customHeight="1">
      <c r="B33" s="99"/>
      <c r="C33" s="421" t="s">
        <v>6</v>
      </c>
      <c r="D33" s="421"/>
      <c r="E33" s="422" t="s">
        <v>12</v>
      </c>
      <c r="F33" s="423"/>
      <c r="G33" s="423"/>
      <c r="H33" s="423"/>
      <c r="I33" s="423"/>
      <c r="J33" s="423"/>
      <c r="K33" s="424"/>
      <c r="L33" s="425" t="s">
        <v>7</v>
      </c>
      <c r="M33" s="426"/>
      <c r="N33" s="427"/>
      <c r="O33" s="428" t="s">
        <v>11</v>
      </c>
      <c r="P33" s="429"/>
      <c r="Q33" s="421" t="s">
        <v>8</v>
      </c>
      <c r="R33" s="421"/>
      <c r="S33" s="421"/>
      <c r="T33" s="421"/>
      <c r="U33" s="421" t="s">
        <v>9</v>
      </c>
      <c r="V33" s="421"/>
      <c r="W33" s="421"/>
      <c r="X33" s="421"/>
      <c r="Y33" s="421"/>
      <c r="Z33" s="421"/>
      <c r="AA33" s="421"/>
      <c r="AB33" s="421"/>
      <c r="AC33" s="421" t="s">
        <v>10</v>
      </c>
      <c r="AD33" s="430"/>
    </row>
    <row r="34" spans="2:30" ht="21.75" customHeight="1" thickBot="1">
      <c r="B34" s="396" t="s">
        <v>29</v>
      </c>
      <c r="C34" s="397"/>
      <c r="D34" s="397"/>
      <c r="E34" s="397"/>
      <c r="F34" s="397"/>
      <c r="G34" s="397"/>
      <c r="H34" s="397"/>
      <c r="I34" s="397"/>
      <c r="J34" s="397"/>
      <c r="K34" s="397"/>
      <c r="L34" s="397"/>
      <c r="M34" s="397"/>
      <c r="N34" s="397"/>
      <c r="O34" s="397"/>
      <c r="P34" s="397"/>
      <c r="Q34" s="397"/>
      <c r="R34" s="397"/>
      <c r="S34" s="397"/>
      <c r="T34" s="398"/>
      <c r="U34" s="399"/>
      <c r="V34" s="399"/>
      <c r="W34" s="399"/>
      <c r="X34" s="399"/>
      <c r="Y34" s="399"/>
      <c r="Z34" s="399"/>
      <c r="AA34" s="399"/>
      <c r="AB34" s="399"/>
      <c r="AC34" s="400"/>
      <c r="AD34" s="401"/>
    </row>
    <row r="35" spans="2:30" ht="21" customHeight="1" thickTop="1">
      <c r="B35" s="402" t="s">
        <v>61</v>
      </c>
      <c r="C35" s="405"/>
      <c r="D35" s="405"/>
      <c r="E35" s="406"/>
      <c r="F35" s="407"/>
      <c r="G35" s="407"/>
      <c r="H35" s="407"/>
      <c r="I35" s="407"/>
      <c r="J35" s="407"/>
      <c r="K35" s="408"/>
      <c r="L35" s="409"/>
      <c r="M35" s="410"/>
      <c r="N35" s="411"/>
      <c r="O35" s="412"/>
      <c r="P35" s="413"/>
      <c r="Q35" s="414"/>
      <c r="R35" s="414"/>
      <c r="S35" s="414"/>
      <c r="T35" s="414"/>
      <c r="U35" s="415"/>
      <c r="V35" s="416"/>
      <c r="W35" s="416"/>
      <c r="X35" s="416"/>
      <c r="Y35" s="416"/>
      <c r="Z35" s="416"/>
      <c r="AA35" s="416"/>
      <c r="AB35" s="417"/>
      <c r="AC35" s="394"/>
      <c r="AD35" s="395"/>
    </row>
    <row r="36" spans="2:30" ht="21" customHeight="1">
      <c r="B36" s="403"/>
      <c r="C36" s="366"/>
      <c r="D36" s="366"/>
      <c r="E36" s="373"/>
      <c r="F36" s="374"/>
      <c r="G36" s="374"/>
      <c r="H36" s="374"/>
      <c r="I36" s="374"/>
      <c r="J36" s="374"/>
      <c r="K36" s="375"/>
      <c r="L36" s="360"/>
      <c r="M36" s="370"/>
      <c r="N36" s="361"/>
      <c r="O36" s="388"/>
      <c r="P36" s="389"/>
      <c r="Q36" s="390"/>
      <c r="R36" s="390"/>
      <c r="S36" s="390"/>
      <c r="T36" s="390"/>
      <c r="U36" s="391"/>
      <c r="V36" s="392"/>
      <c r="W36" s="392"/>
      <c r="X36" s="392"/>
      <c r="Y36" s="392"/>
      <c r="Z36" s="392"/>
      <c r="AA36" s="392"/>
      <c r="AB36" s="393"/>
      <c r="AC36" s="364"/>
      <c r="AD36" s="365"/>
    </row>
    <row r="37" spans="2:30" ht="21" customHeight="1">
      <c r="B37" s="403"/>
      <c r="C37" s="366"/>
      <c r="D37" s="366"/>
      <c r="E37" s="373"/>
      <c r="F37" s="374"/>
      <c r="G37" s="374"/>
      <c r="H37" s="374"/>
      <c r="I37" s="374"/>
      <c r="J37" s="374"/>
      <c r="K37" s="375"/>
      <c r="L37" s="360"/>
      <c r="M37" s="370"/>
      <c r="N37" s="361"/>
      <c r="O37" s="388"/>
      <c r="P37" s="389"/>
      <c r="Q37" s="390"/>
      <c r="R37" s="390"/>
      <c r="S37" s="390"/>
      <c r="T37" s="390"/>
      <c r="U37" s="391"/>
      <c r="V37" s="392"/>
      <c r="W37" s="392"/>
      <c r="X37" s="392"/>
      <c r="Y37" s="392"/>
      <c r="Z37" s="392"/>
      <c r="AA37" s="392"/>
      <c r="AB37" s="393"/>
      <c r="AC37" s="364"/>
      <c r="AD37" s="365"/>
    </row>
    <row r="38" spans="2:30" ht="21" customHeight="1">
      <c r="B38" s="403"/>
      <c r="C38" s="366"/>
      <c r="D38" s="366"/>
      <c r="E38" s="373"/>
      <c r="F38" s="374"/>
      <c r="G38" s="374"/>
      <c r="H38" s="374"/>
      <c r="I38" s="374"/>
      <c r="J38" s="374"/>
      <c r="K38" s="375"/>
      <c r="L38" s="360"/>
      <c r="M38" s="370"/>
      <c r="N38" s="361"/>
      <c r="O38" s="360"/>
      <c r="P38" s="361"/>
      <c r="Q38" s="362"/>
      <c r="R38" s="362"/>
      <c r="S38" s="362"/>
      <c r="T38" s="362"/>
      <c r="U38" s="363"/>
      <c r="V38" s="363"/>
      <c r="W38" s="363"/>
      <c r="X38" s="363"/>
      <c r="Y38" s="363"/>
      <c r="Z38" s="363"/>
      <c r="AA38" s="363"/>
      <c r="AB38" s="363"/>
      <c r="AC38" s="364"/>
      <c r="AD38" s="365"/>
    </row>
    <row r="39" spans="2:30" ht="21" customHeight="1">
      <c r="B39" s="403"/>
      <c r="C39" s="366"/>
      <c r="D39" s="366"/>
      <c r="E39" s="373"/>
      <c r="F39" s="374"/>
      <c r="G39" s="374"/>
      <c r="H39" s="374"/>
      <c r="I39" s="374"/>
      <c r="J39" s="374"/>
      <c r="K39" s="375"/>
      <c r="L39" s="360"/>
      <c r="M39" s="370"/>
      <c r="N39" s="361"/>
      <c r="O39" s="360"/>
      <c r="P39" s="361"/>
      <c r="Q39" s="362"/>
      <c r="R39" s="362"/>
      <c r="S39" s="362"/>
      <c r="T39" s="362"/>
      <c r="U39" s="363"/>
      <c r="V39" s="363"/>
      <c r="W39" s="363"/>
      <c r="X39" s="363"/>
      <c r="Y39" s="363"/>
      <c r="Z39" s="363"/>
      <c r="AA39" s="363"/>
      <c r="AB39" s="363"/>
      <c r="AC39" s="364"/>
      <c r="AD39" s="365"/>
    </row>
    <row r="40" spans="2:30" ht="21" customHeight="1">
      <c r="B40" s="403"/>
      <c r="C40" s="366"/>
      <c r="D40" s="366"/>
      <c r="E40" s="373"/>
      <c r="F40" s="374"/>
      <c r="G40" s="374"/>
      <c r="H40" s="374"/>
      <c r="I40" s="374"/>
      <c r="J40" s="374"/>
      <c r="K40" s="375"/>
      <c r="L40" s="360"/>
      <c r="M40" s="370"/>
      <c r="N40" s="361"/>
      <c r="O40" s="360"/>
      <c r="P40" s="361"/>
      <c r="Q40" s="362"/>
      <c r="R40" s="362"/>
      <c r="S40" s="362"/>
      <c r="T40" s="362"/>
      <c r="U40" s="363"/>
      <c r="V40" s="363"/>
      <c r="W40" s="363"/>
      <c r="X40" s="363"/>
      <c r="Y40" s="363"/>
      <c r="Z40" s="363"/>
      <c r="AA40" s="363"/>
      <c r="AB40" s="363"/>
      <c r="AC40" s="364"/>
      <c r="AD40" s="365"/>
    </row>
    <row r="41" spans="2:30" ht="21" customHeight="1">
      <c r="B41" s="403"/>
      <c r="C41" s="366"/>
      <c r="D41" s="366"/>
      <c r="E41" s="367"/>
      <c r="F41" s="368"/>
      <c r="G41" s="368"/>
      <c r="H41" s="368"/>
      <c r="I41" s="368"/>
      <c r="J41" s="368"/>
      <c r="K41" s="369"/>
      <c r="L41" s="360"/>
      <c r="M41" s="370"/>
      <c r="N41" s="361"/>
      <c r="O41" s="360"/>
      <c r="P41" s="361"/>
      <c r="Q41" s="362"/>
      <c r="R41" s="362"/>
      <c r="S41" s="362"/>
      <c r="T41" s="362"/>
      <c r="U41" s="363"/>
      <c r="V41" s="363"/>
      <c r="W41" s="363"/>
      <c r="X41" s="363"/>
      <c r="Y41" s="363"/>
      <c r="Z41" s="363"/>
      <c r="AA41" s="363"/>
      <c r="AB41" s="363"/>
      <c r="AC41" s="364"/>
      <c r="AD41" s="365"/>
    </row>
    <row r="42" spans="2:30" ht="21" customHeight="1">
      <c r="B42" s="404"/>
      <c r="C42" s="366"/>
      <c r="D42" s="366"/>
      <c r="E42" s="373"/>
      <c r="F42" s="374"/>
      <c r="G42" s="374"/>
      <c r="H42" s="374"/>
      <c r="I42" s="374"/>
      <c r="J42" s="374"/>
      <c r="K42" s="375"/>
      <c r="L42" s="360"/>
      <c r="M42" s="370"/>
      <c r="N42" s="361"/>
      <c r="O42" s="360"/>
      <c r="P42" s="361"/>
      <c r="Q42" s="362"/>
      <c r="R42" s="362"/>
      <c r="S42" s="362"/>
      <c r="T42" s="362"/>
      <c r="U42" s="363"/>
      <c r="V42" s="363"/>
      <c r="W42" s="363"/>
      <c r="X42" s="363"/>
      <c r="Y42" s="363"/>
      <c r="Z42" s="363"/>
      <c r="AA42" s="363"/>
      <c r="AB42" s="363"/>
      <c r="AC42" s="364"/>
      <c r="AD42" s="365"/>
    </row>
    <row r="43" spans="2:30" ht="21.75" customHeight="1" thickBot="1">
      <c r="B43" s="376" t="s">
        <v>30</v>
      </c>
      <c r="C43" s="377"/>
      <c r="D43" s="377"/>
      <c r="E43" s="377"/>
      <c r="F43" s="377"/>
      <c r="G43" s="377"/>
      <c r="H43" s="377"/>
      <c r="I43" s="377"/>
      <c r="J43" s="377"/>
      <c r="K43" s="377"/>
      <c r="L43" s="377"/>
      <c r="M43" s="377"/>
      <c r="N43" s="377"/>
      <c r="O43" s="377"/>
      <c r="P43" s="377"/>
      <c r="Q43" s="377"/>
      <c r="R43" s="377"/>
      <c r="S43" s="377"/>
      <c r="T43" s="378"/>
      <c r="U43" s="379">
        <f>SUM(U35:AB42)</f>
        <v>0</v>
      </c>
      <c r="V43" s="379"/>
      <c r="W43" s="379"/>
      <c r="X43" s="379"/>
      <c r="Y43" s="379"/>
      <c r="Z43" s="379"/>
      <c r="AA43" s="379"/>
      <c r="AB43" s="379"/>
      <c r="AC43" s="380"/>
      <c r="AD43" s="381"/>
    </row>
    <row r="44" spans="2:30" ht="21.75" customHeight="1" thickTop="1" thickBot="1">
      <c r="B44" s="382" t="s">
        <v>82</v>
      </c>
      <c r="C44" s="383"/>
      <c r="D44" s="383"/>
      <c r="E44" s="383"/>
      <c r="F44" s="383"/>
      <c r="G44" s="383"/>
      <c r="H44" s="383"/>
      <c r="I44" s="383"/>
      <c r="J44" s="383"/>
      <c r="K44" s="383"/>
      <c r="L44" s="383"/>
      <c r="M44" s="383"/>
      <c r="N44" s="383"/>
      <c r="O44" s="383"/>
      <c r="P44" s="383"/>
      <c r="Q44" s="383"/>
      <c r="R44" s="383"/>
      <c r="S44" s="383"/>
      <c r="T44" s="384"/>
      <c r="U44" s="385"/>
      <c r="V44" s="385"/>
      <c r="W44" s="385"/>
      <c r="X44" s="385"/>
      <c r="Y44" s="385"/>
      <c r="Z44" s="385"/>
      <c r="AA44" s="385"/>
      <c r="AB44" s="385"/>
      <c r="AC44" s="386"/>
      <c r="AD44" s="387"/>
    </row>
    <row r="45" spans="2:30" ht="6.75" customHeight="1">
      <c r="B45" s="371" t="s">
        <v>104</v>
      </c>
      <c r="C45" s="371"/>
      <c r="D45" s="371"/>
      <c r="E45" s="371"/>
      <c r="F45" s="371"/>
      <c r="G45" s="371"/>
      <c r="H45" s="371"/>
      <c r="I45" s="371"/>
      <c r="J45" s="371"/>
      <c r="K45" s="371"/>
      <c r="L45" s="371"/>
      <c r="M45" s="371"/>
      <c r="N45" s="371"/>
      <c r="O45" s="371"/>
      <c r="P45" s="371"/>
      <c r="Q45" s="371"/>
      <c r="R45" s="371"/>
      <c r="S45" s="371"/>
    </row>
    <row r="46" spans="2:30" ht="17.25" customHeight="1">
      <c r="B46" s="372"/>
      <c r="C46" s="372"/>
      <c r="D46" s="372"/>
      <c r="E46" s="372"/>
      <c r="F46" s="372"/>
      <c r="G46" s="372"/>
      <c r="H46" s="372"/>
      <c r="I46" s="372"/>
      <c r="J46" s="372"/>
      <c r="K46" s="372"/>
      <c r="L46" s="372"/>
      <c r="M46" s="372"/>
      <c r="N46" s="372"/>
      <c r="O46" s="372"/>
      <c r="P46" s="372"/>
      <c r="Q46" s="372"/>
      <c r="R46" s="372"/>
      <c r="S46" s="372"/>
      <c r="T46" s="106"/>
      <c r="U46" s="106"/>
      <c r="V46" s="106"/>
      <c r="W46" s="106"/>
      <c r="X46" s="106"/>
      <c r="Y46" s="106"/>
      <c r="Z46" s="106"/>
      <c r="AA46" s="106"/>
      <c r="AB46" s="106"/>
      <c r="AC46" s="106"/>
      <c r="AD46" s="106"/>
    </row>
    <row r="47" spans="2:30" ht="17.25" customHeight="1">
      <c r="B47" s="372"/>
      <c r="C47" s="372"/>
      <c r="D47" s="372"/>
      <c r="E47" s="372"/>
      <c r="F47" s="372"/>
      <c r="G47" s="372"/>
      <c r="H47" s="372"/>
      <c r="I47" s="372"/>
      <c r="J47" s="372"/>
      <c r="K47" s="372"/>
      <c r="L47" s="372"/>
      <c r="M47" s="372"/>
      <c r="N47" s="372"/>
      <c r="O47" s="372"/>
      <c r="P47" s="372"/>
      <c r="Q47" s="372"/>
      <c r="R47" s="372"/>
      <c r="S47" s="372"/>
      <c r="T47" s="107"/>
      <c r="U47" s="107"/>
      <c r="V47" s="107"/>
      <c r="W47" s="107"/>
      <c r="X47" s="107"/>
      <c r="Y47" s="107"/>
      <c r="Z47" s="107"/>
      <c r="AA47" s="107"/>
      <c r="AB47" s="107"/>
      <c r="AC47" s="107"/>
      <c r="AD47" s="107"/>
    </row>
    <row r="48" spans="2:30" ht="13.5" customHeight="1">
      <c r="B48" s="372"/>
      <c r="C48" s="372"/>
      <c r="D48" s="372"/>
      <c r="E48" s="372"/>
      <c r="F48" s="372"/>
      <c r="G48" s="372"/>
      <c r="H48" s="372"/>
      <c r="I48" s="372"/>
      <c r="J48" s="372"/>
      <c r="K48" s="372"/>
      <c r="L48" s="372"/>
      <c r="M48" s="372"/>
      <c r="N48" s="372"/>
      <c r="O48" s="372"/>
      <c r="P48" s="372"/>
      <c r="Q48" s="372"/>
      <c r="R48" s="372"/>
      <c r="S48" s="372"/>
    </row>
    <row r="49" spans="2:30" ht="22.5" customHeight="1">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row>
    <row r="53" spans="2:30" ht="18.75" customHeight="1"/>
  </sheetData>
  <sheetProtection formatCells="0"/>
  <mergeCells count="163">
    <mergeCell ref="K3:L3"/>
    <mergeCell ref="M3:P3"/>
    <mergeCell ref="Q3:V3"/>
    <mergeCell ref="W3:Z3"/>
    <mergeCell ref="AA3:AB3"/>
    <mergeCell ref="AC3:AD3"/>
    <mergeCell ref="B10:D11"/>
    <mergeCell ref="E10:I11"/>
    <mergeCell ref="J10:K11"/>
    <mergeCell ref="L10:O11"/>
    <mergeCell ref="Q11:S12"/>
    <mergeCell ref="T11:AD12"/>
    <mergeCell ref="B12:H12"/>
    <mergeCell ref="I12:O12"/>
    <mergeCell ref="AC4:AD5"/>
    <mergeCell ref="B6:J8"/>
    <mergeCell ref="K6:M8"/>
    <mergeCell ref="T7:V7"/>
    <mergeCell ref="W7:Y7"/>
    <mergeCell ref="Q9:U9"/>
    <mergeCell ref="V9:Z9"/>
    <mergeCell ref="M4:P5"/>
    <mergeCell ref="Q4:V5"/>
    <mergeCell ref="W4:Z5"/>
    <mergeCell ref="AA4:AB5"/>
    <mergeCell ref="B13:O14"/>
    <mergeCell ref="Q13:S13"/>
    <mergeCell ref="T13:AD13"/>
    <mergeCell ref="Q14:S16"/>
    <mergeCell ref="T14:AB16"/>
    <mergeCell ref="AC14:AD16"/>
    <mergeCell ref="B16:F16"/>
    <mergeCell ref="G16:I16"/>
    <mergeCell ref="J16:O16"/>
    <mergeCell ref="B4:L5"/>
    <mergeCell ref="Q19:S20"/>
    <mergeCell ref="T19:AD20"/>
    <mergeCell ref="B21:F21"/>
    <mergeCell ref="H21:I21"/>
    <mergeCell ref="J21:O21"/>
    <mergeCell ref="B22:I22"/>
    <mergeCell ref="J22:O22"/>
    <mergeCell ref="Q22:T22"/>
    <mergeCell ref="U22:X22"/>
    <mergeCell ref="Y22:Z22"/>
    <mergeCell ref="B17:F20"/>
    <mergeCell ref="G17:I20"/>
    <mergeCell ref="J17:K18"/>
    <mergeCell ref="L17:O18"/>
    <mergeCell ref="Q17:S17"/>
    <mergeCell ref="T17:AD17"/>
    <mergeCell ref="Q18:S18"/>
    <mergeCell ref="T18:AD18"/>
    <mergeCell ref="J19:K20"/>
    <mergeCell ref="L19:O20"/>
    <mergeCell ref="B24:E24"/>
    <mergeCell ref="J24:O24"/>
    <mergeCell ref="Q24:T24"/>
    <mergeCell ref="U24:AD24"/>
    <mergeCell ref="B25:I25"/>
    <mergeCell ref="J25:O25"/>
    <mergeCell ref="Q25:T25"/>
    <mergeCell ref="U25:AD25"/>
    <mergeCell ref="AA22:AB22"/>
    <mergeCell ref="AC22:AD22"/>
    <mergeCell ref="B23:I23"/>
    <mergeCell ref="J23:O23"/>
    <mergeCell ref="X23:Z23"/>
    <mergeCell ref="AA23:AD23"/>
    <mergeCell ref="R23:T23"/>
    <mergeCell ref="U23:W23"/>
    <mergeCell ref="B26:I26"/>
    <mergeCell ref="J26:O26"/>
    <mergeCell ref="B27:I27"/>
    <mergeCell ref="J27:O27"/>
    <mergeCell ref="Q27:V27"/>
    <mergeCell ref="B29:I29"/>
    <mergeCell ref="J29:O29"/>
    <mergeCell ref="Q29:S29"/>
    <mergeCell ref="T29:X29"/>
    <mergeCell ref="B32:AD32"/>
    <mergeCell ref="C33:D33"/>
    <mergeCell ref="E33:K33"/>
    <mergeCell ref="L33:N33"/>
    <mergeCell ref="O33:P33"/>
    <mergeCell ref="Q33:T33"/>
    <mergeCell ref="U33:AB33"/>
    <mergeCell ref="AC33:AD33"/>
    <mergeCell ref="Y29:Z29"/>
    <mergeCell ref="AA29:AC29"/>
    <mergeCell ref="B30:I30"/>
    <mergeCell ref="J30:O30"/>
    <mergeCell ref="Q30:S30"/>
    <mergeCell ref="T30:X30"/>
    <mergeCell ref="Y30:Z30"/>
    <mergeCell ref="AA30:AC30"/>
    <mergeCell ref="AC35:AD35"/>
    <mergeCell ref="C36:D36"/>
    <mergeCell ref="E36:K36"/>
    <mergeCell ref="L36:N36"/>
    <mergeCell ref="O36:P36"/>
    <mergeCell ref="Q36:T36"/>
    <mergeCell ref="U36:AB36"/>
    <mergeCell ref="AC36:AD36"/>
    <mergeCell ref="B34:T34"/>
    <mergeCell ref="U34:AB34"/>
    <mergeCell ref="AC34:AD34"/>
    <mergeCell ref="B35:B42"/>
    <mergeCell ref="C35:D35"/>
    <mergeCell ref="E35:K35"/>
    <mergeCell ref="L35:N35"/>
    <mergeCell ref="O35:P35"/>
    <mergeCell ref="Q35:T35"/>
    <mergeCell ref="U35:AB35"/>
    <mergeCell ref="AC37:AD37"/>
    <mergeCell ref="C38:D38"/>
    <mergeCell ref="E38:K38"/>
    <mergeCell ref="L38:N38"/>
    <mergeCell ref="O38:P38"/>
    <mergeCell ref="Q38:T38"/>
    <mergeCell ref="U38:AB38"/>
    <mergeCell ref="AC38:AD38"/>
    <mergeCell ref="C37:D37"/>
    <mergeCell ref="E37:K37"/>
    <mergeCell ref="L37:N37"/>
    <mergeCell ref="O37:P37"/>
    <mergeCell ref="Q37:T37"/>
    <mergeCell ref="U37:AB37"/>
    <mergeCell ref="AC39:AD39"/>
    <mergeCell ref="B45:S48"/>
    <mergeCell ref="C40:D40"/>
    <mergeCell ref="E40:K40"/>
    <mergeCell ref="L40:N40"/>
    <mergeCell ref="O40:P40"/>
    <mergeCell ref="Q40:T40"/>
    <mergeCell ref="U40:AB40"/>
    <mergeCell ref="AC40:AD40"/>
    <mergeCell ref="C39:D39"/>
    <mergeCell ref="E39:K39"/>
    <mergeCell ref="L39:N39"/>
    <mergeCell ref="O39:P39"/>
    <mergeCell ref="Q39:T39"/>
    <mergeCell ref="U39:AB39"/>
    <mergeCell ref="B43:T43"/>
    <mergeCell ref="U43:AB43"/>
    <mergeCell ref="AC43:AD43"/>
    <mergeCell ref="B44:T44"/>
    <mergeCell ref="U44:AB44"/>
    <mergeCell ref="AC44:AD44"/>
    <mergeCell ref="AC41:AD41"/>
    <mergeCell ref="C42:D42"/>
    <mergeCell ref="E42:K42"/>
    <mergeCell ref="L42:N42"/>
    <mergeCell ref="O42:P42"/>
    <mergeCell ref="Q42:T42"/>
    <mergeCell ref="U42:AB42"/>
    <mergeCell ref="AC42:AD42"/>
    <mergeCell ref="C41:D41"/>
    <mergeCell ref="E41:K41"/>
    <mergeCell ref="L41:N41"/>
    <mergeCell ref="O41:P41"/>
    <mergeCell ref="Q41:T41"/>
    <mergeCell ref="U41:AB41"/>
  </mergeCells>
  <phoneticPr fontId="2"/>
  <pageMargins left="0.59055118110236227"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5" r:id="rId4" name="Option Button 3">
              <controlPr locked="0" defaultSize="0" autoFill="0" autoLine="0" autoPict="0" altText="">
                <anchor moveWithCells="1">
                  <from>
                    <xdr:col>5</xdr:col>
                    <xdr:colOff>19050</xdr:colOff>
                    <xdr:row>23</xdr:row>
                    <xdr:rowOff>19050</xdr:rowOff>
                  </from>
                  <to>
                    <xdr:col>6</xdr:col>
                    <xdr:colOff>85725</xdr:colOff>
                    <xdr:row>23</xdr:row>
                    <xdr:rowOff>285750</xdr:rowOff>
                  </to>
                </anchor>
              </controlPr>
            </control>
          </mc:Choice>
        </mc:AlternateContent>
        <mc:AlternateContent xmlns:mc="http://schemas.openxmlformats.org/markup-compatibility/2006">
          <mc:Choice Requires="x14">
            <control shapeId="33796" r:id="rId5" name="Option Button 4">
              <controlPr locked="0" defaultSize="0" autoFill="0" autoLine="0" autoPict="0" altText="">
                <anchor moveWithCells="1">
                  <from>
                    <xdr:col>7</xdr:col>
                    <xdr:colOff>38100</xdr:colOff>
                    <xdr:row>23</xdr:row>
                    <xdr:rowOff>28575</xdr:rowOff>
                  </from>
                  <to>
                    <xdr:col>8</xdr:col>
                    <xdr:colOff>104775</xdr:colOff>
                    <xdr:row>23</xdr:row>
                    <xdr:rowOff>276225</xdr:rowOff>
                  </to>
                </anchor>
              </controlPr>
            </control>
          </mc:Choice>
        </mc:AlternateContent>
        <mc:AlternateContent xmlns:mc="http://schemas.openxmlformats.org/markup-compatibility/2006">
          <mc:Choice Requires="x14">
            <control shapeId="33799" r:id="rId6" name="Check Box 7">
              <controlPr defaultSize="0" autoFill="0" autoLine="0" autoPict="0">
                <anchor moveWithCells="1">
                  <from>
                    <xdr:col>16</xdr:col>
                    <xdr:colOff>180975</xdr:colOff>
                    <xdr:row>22</xdr:row>
                    <xdr:rowOff>19050</xdr:rowOff>
                  </from>
                  <to>
                    <xdr:col>18</xdr:col>
                    <xdr:colOff>38100</xdr:colOff>
                    <xdr:row>22</xdr:row>
                    <xdr:rowOff>276225</xdr:rowOff>
                  </to>
                </anchor>
              </controlPr>
            </control>
          </mc:Choice>
        </mc:AlternateContent>
        <mc:AlternateContent xmlns:mc="http://schemas.openxmlformats.org/markup-compatibility/2006">
          <mc:Choice Requires="x14">
            <control shapeId="33800" r:id="rId7" name="Check Box 8">
              <controlPr defaultSize="0" autoFill="0" autoLine="0" autoPict="0">
                <anchor moveWithCells="1">
                  <from>
                    <xdr:col>19</xdr:col>
                    <xdr:colOff>190500</xdr:colOff>
                    <xdr:row>22</xdr:row>
                    <xdr:rowOff>19050</xdr:rowOff>
                  </from>
                  <to>
                    <xdr:col>21</xdr:col>
                    <xdr:colOff>38100</xdr:colOff>
                    <xdr:row>22</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94D6-111F-44D1-A23A-683976B86F43}">
  <sheetPr codeName="Sheet3">
    <tabColor theme="5" tint="0.39997558519241921"/>
    <pageSetUpPr fitToPage="1"/>
  </sheetPr>
  <dimension ref="A1:AM47"/>
  <sheetViews>
    <sheetView topLeftCell="A25" zoomScaleNormal="100" workbookViewId="0">
      <selection activeCell="Y30" sqref="Y30:AC30"/>
    </sheetView>
  </sheetViews>
  <sheetFormatPr defaultRowHeight="13.5"/>
  <cols>
    <col min="1" max="1" width="1.5" style="1" customWidth="1"/>
    <col min="2" max="5" width="3.75" style="1" customWidth="1"/>
    <col min="6" max="6" width="5.5" style="1" customWidth="1"/>
    <col min="7" max="7" width="3.25" style="1" customWidth="1"/>
    <col min="8" max="8" width="2.625" style="1" customWidth="1"/>
    <col min="9" max="9" width="3" style="1" customWidth="1"/>
    <col min="10" max="10" width="2.75" style="1" customWidth="1"/>
    <col min="11" max="11" width="2.375" style="1" customWidth="1"/>
    <col min="12" max="12" width="4.5" style="1" customWidth="1"/>
    <col min="13" max="13" width="2.375" style="1" customWidth="1"/>
    <col min="14" max="14" width="4.625" style="1" customWidth="1"/>
    <col min="15" max="15" width="5" style="1" customWidth="1"/>
    <col min="16" max="18" width="2.625" style="1" customWidth="1"/>
    <col min="19" max="19" width="2.125" style="1" customWidth="1"/>
    <col min="20" max="20" width="1.875" style="1" customWidth="1"/>
    <col min="21" max="21" width="1.25" style="1" customWidth="1"/>
    <col min="22" max="24" width="2.625" style="1" customWidth="1"/>
    <col min="25" max="25" width="2.75" style="1" customWidth="1"/>
    <col min="26" max="26" width="2.625" style="1" customWidth="1"/>
    <col min="27" max="27" width="2.125" style="1" customWidth="1"/>
    <col min="28" max="28" width="3.125" style="1" customWidth="1"/>
    <col min="29" max="29" width="1.125" style="1" customWidth="1"/>
    <col min="30" max="30" width="2.625" style="1" customWidth="1"/>
    <col min="31" max="31" width="4.625" style="1" customWidth="1"/>
    <col min="32" max="32" width="4.25" style="1" customWidth="1"/>
    <col min="33" max="33" width="3.75" style="1" customWidth="1"/>
    <col min="34" max="34" width="4.25" style="1" customWidth="1"/>
    <col min="35" max="35" width="3.75" style="1" customWidth="1"/>
    <col min="36" max="36" width="5.5" style="1" customWidth="1"/>
    <col min="37" max="38" width="7.125" style="1" customWidth="1"/>
    <col min="39" max="16384" width="9" style="1"/>
  </cols>
  <sheetData>
    <row r="1" spans="1:39" ht="14.25" thickBot="1">
      <c r="B1" s="48"/>
      <c r="C1" s="48"/>
      <c r="D1" s="48"/>
      <c r="F1" s="2"/>
    </row>
    <row r="2" spans="1:39" ht="25.5" customHeight="1" thickTop="1" thickBot="1">
      <c r="A2" s="49"/>
      <c r="B2" s="351" t="s">
        <v>49</v>
      </c>
      <c r="C2" s="351"/>
      <c r="D2" s="351"/>
      <c r="E2" s="50"/>
      <c r="F2" s="135" t="s">
        <v>70</v>
      </c>
      <c r="G2" s="136"/>
      <c r="H2" s="136"/>
      <c r="I2" s="136"/>
      <c r="J2" s="136"/>
      <c r="K2" s="136"/>
      <c r="L2" s="136"/>
      <c r="M2" s="136"/>
      <c r="N2" s="136"/>
      <c r="O2" s="136"/>
      <c r="P2" s="136"/>
      <c r="Q2" s="137"/>
      <c r="R2" s="31"/>
      <c r="S2" s="31"/>
      <c r="T2" s="31"/>
      <c r="V2" s="31"/>
    </row>
    <row r="3" spans="1:39" ht="14.25" customHeight="1" thickTop="1">
      <c r="B3" s="61"/>
      <c r="C3" s="61"/>
      <c r="D3" s="61"/>
      <c r="P3" s="352"/>
      <c r="Q3" s="353"/>
      <c r="R3" s="334" t="s">
        <v>0</v>
      </c>
      <c r="S3" s="354"/>
      <c r="T3" s="354"/>
      <c r="U3" s="335"/>
      <c r="V3" s="334" t="s">
        <v>36</v>
      </c>
      <c r="W3" s="354"/>
      <c r="X3" s="354"/>
      <c r="Y3" s="354"/>
      <c r="Z3" s="354"/>
      <c r="AA3" s="335"/>
      <c r="AB3" s="334" t="s">
        <v>1</v>
      </c>
      <c r="AC3" s="354"/>
      <c r="AD3" s="354"/>
      <c r="AE3" s="335"/>
      <c r="AF3" s="334" t="s">
        <v>35</v>
      </c>
      <c r="AG3" s="335"/>
      <c r="AH3" s="334" t="s">
        <v>34</v>
      </c>
      <c r="AI3" s="335"/>
    </row>
    <row r="4" spans="1:39" ht="18.75" customHeight="1">
      <c r="B4" s="62"/>
      <c r="C4" s="62"/>
      <c r="D4" s="62"/>
      <c r="G4" s="639" t="s">
        <v>118</v>
      </c>
      <c r="H4" s="639"/>
      <c r="I4" s="639"/>
      <c r="J4" s="639"/>
      <c r="K4" s="639"/>
      <c r="L4" s="639"/>
      <c r="M4" s="639"/>
      <c r="N4" s="639"/>
      <c r="O4" s="639"/>
      <c r="P4" s="639"/>
      <c r="Q4" s="640"/>
      <c r="R4" s="336"/>
      <c r="S4" s="337"/>
      <c r="T4" s="337"/>
      <c r="U4" s="338"/>
      <c r="V4" s="336"/>
      <c r="W4" s="337"/>
      <c r="X4" s="337"/>
      <c r="Y4" s="337"/>
      <c r="Z4" s="337"/>
      <c r="AA4" s="338"/>
      <c r="AB4" s="336"/>
      <c r="AC4" s="337"/>
      <c r="AD4" s="337"/>
      <c r="AE4" s="338"/>
      <c r="AF4" s="336"/>
      <c r="AG4" s="338"/>
      <c r="AH4" s="336"/>
      <c r="AI4" s="338"/>
    </row>
    <row r="5" spans="1:39" ht="21" customHeight="1">
      <c r="G5" s="639"/>
      <c r="H5" s="639"/>
      <c r="I5" s="639"/>
      <c r="J5" s="639"/>
      <c r="K5" s="639"/>
      <c r="L5" s="639"/>
      <c r="M5" s="639"/>
      <c r="N5" s="639"/>
      <c r="O5" s="639"/>
      <c r="P5" s="639"/>
      <c r="Q5" s="640"/>
      <c r="R5" s="339"/>
      <c r="S5" s="340"/>
      <c r="T5" s="340"/>
      <c r="U5" s="341"/>
      <c r="V5" s="339"/>
      <c r="W5" s="340"/>
      <c r="X5" s="340"/>
      <c r="Y5" s="340"/>
      <c r="Z5" s="340"/>
      <c r="AA5" s="341"/>
      <c r="AB5" s="339"/>
      <c r="AC5" s="340"/>
      <c r="AD5" s="340"/>
      <c r="AE5" s="341"/>
      <c r="AF5" s="339"/>
      <c r="AG5" s="341"/>
      <c r="AH5" s="339"/>
      <c r="AI5" s="341"/>
    </row>
    <row r="6" spans="1:39" ht="9.75" customHeight="1" thickBot="1">
      <c r="G6" s="303" t="s">
        <v>47</v>
      </c>
      <c r="H6" s="303"/>
      <c r="I6" s="303"/>
      <c r="J6" s="303"/>
      <c r="K6" s="303"/>
      <c r="L6" s="303"/>
      <c r="M6" s="303"/>
      <c r="N6" s="303"/>
      <c r="O6" s="303"/>
      <c r="P6" s="303" t="s">
        <v>46</v>
      </c>
      <c r="Q6" s="303"/>
      <c r="R6" s="303"/>
    </row>
    <row r="7" spans="1:39" ht="13.5" customHeight="1" thickBot="1">
      <c r="G7" s="303"/>
      <c r="H7" s="303"/>
      <c r="I7" s="303"/>
      <c r="J7" s="303"/>
      <c r="K7" s="303"/>
      <c r="L7" s="303"/>
      <c r="M7" s="303"/>
      <c r="N7" s="303"/>
      <c r="O7" s="303"/>
      <c r="P7" s="303"/>
      <c r="Q7" s="303"/>
      <c r="R7" s="303"/>
      <c r="Y7" s="304" t="s">
        <v>22</v>
      </c>
      <c r="Z7" s="305"/>
      <c r="AA7" s="305"/>
      <c r="AB7" s="355">
        <v>2023</v>
      </c>
      <c r="AC7" s="355"/>
      <c r="AD7" s="355"/>
      <c r="AE7" s="24" t="s">
        <v>23</v>
      </c>
      <c r="AF7" s="46">
        <v>5</v>
      </c>
      <c r="AG7" s="24" t="s">
        <v>24</v>
      </c>
      <c r="AH7" s="46">
        <v>20</v>
      </c>
      <c r="AI7" s="25" t="s">
        <v>25</v>
      </c>
      <c r="AK7" s="32"/>
      <c r="AL7" s="32"/>
    </row>
    <row r="8" spans="1:39" ht="8.25" customHeight="1" thickBot="1">
      <c r="G8" s="303"/>
      <c r="H8" s="303"/>
      <c r="I8" s="303"/>
      <c r="J8" s="303"/>
      <c r="K8" s="303"/>
      <c r="L8" s="303"/>
      <c r="M8" s="303"/>
      <c r="N8" s="303"/>
      <c r="O8" s="303"/>
      <c r="P8" s="303"/>
      <c r="Q8" s="303"/>
      <c r="R8" s="303"/>
    </row>
    <row r="9" spans="1:39" ht="16.5" customHeight="1" thickBot="1">
      <c r="B9" s="37"/>
      <c r="C9" s="37"/>
      <c r="D9" s="37"/>
      <c r="E9" s="37"/>
      <c r="G9" s="15"/>
      <c r="H9" s="15"/>
      <c r="I9" s="15"/>
      <c r="J9" s="15"/>
      <c r="K9" s="15"/>
      <c r="L9" s="15"/>
      <c r="M9" s="15"/>
      <c r="N9" s="15"/>
      <c r="O9" s="15"/>
      <c r="P9" s="15"/>
      <c r="Q9" s="15"/>
      <c r="R9" s="15"/>
      <c r="V9" s="356" t="s">
        <v>93</v>
      </c>
      <c r="W9" s="356"/>
      <c r="X9" s="356"/>
      <c r="Y9" s="356"/>
      <c r="Z9" s="356"/>
      <c r="AA9" s="357"/>
      <c r="AB9" s="357"/>
      <c r="AC9" s="357"/>
      <c r="AD9" s="357"/>
      <c r="AE9" s="357"/>
      <c r="AK9" s="37"/>
      <c r="AL9" s="37"/>
      <c r="AM9" s="32"/>
    </row>
    <row r="10" spans="1:39" ht="15" customHeight="1">
      <c r="B10" s="37"/>
      <c r="C10" s="37"/>
      <c r="D10" s="37"/>
      <c r="E10" s="37"/>
      <c r="F10" s="30"/>
      <c r="G10" s="260" t="s">
        <v>32</v>
      </c>
      <c r="H10" s="261"/>
      <c r="I10" s="261"/>
      <c r="J10" s="111"/>
      <c r="K10" s="342"/>
      <c r="L10" s="343"/>
      <c r="M10" s="343"/>
      <c r="N10" s="344"/>
      <c r="O10" s="348" t="s">
        <v>94</v>
      </c>
      <c r="P10" s="349"/>
      <c r="Q10" s="343"/>
      <c r="R10" s="343"/>
      <c r="S10" s="343"/>
      <c r="T10" s="344"/>
      <c r="V10" s="26" t="s">
        <v>43</v>
      </c>
      <c r="W10" s="27"/>
      <c r="X10" s="27"/>
      <c r="Y10" s="6"/>
      <c r="Z10" s="6"/>
      <c r="AA10" s="6"/>
      <c r="AB10" s="6"/>
      <c r="AC10" s="6"/>
      <c r="AD10" s="6"/>
      <c r="AE10" s="6"/>
      <c r="AF10" s="6"/>
      <c r="AG10" s="6"/>
      <c r="AH10" s="6"/>
      <c r="AI10" s="28"/>
      <c r="AK10" s="37"/>
      <c r="AL10" s="37"/>
    </row>
    <row r="11" spans="1:39" ht="8.25" customHeight="1" thickBot="1">
      <c r="B11" s="37"/>
      <c r="C11" s="37"/>
      <c r="D11" s="37"/>
      <c r="E11" s="37"/>
      <c r="F11" s="7"/>
      <c r="G11" s="323"/>
      <c r="H11" s="324"/>
      <c r="I11" s="324"/>
      <c r="J11" s="112"/>
      <c r="K11" s="345"/>
      <c r="L11" s="346"/>
      <c r="M11" s="346"/>
      <c r="N11" s="347"/>
      <c r="O11" s="247"/>
      <c r="P11" s="350"/>
      <c r="Q11" s="346"/>
      <c r="R11" s="346"/>
      <c r="S11" s="346"/>
      <c r="T11" s="347"/>
      <c r="V11" s="302"/>
      <c r="W11" s="229"/>
      <c r="X11" s="229"/>
      <c r="AI11" s="7"/>
      <c r="AK11" s="37"/>
      <c r="AL11" s="37"/>
    </row>
    <row r="12" spans="1:39" ht="15.75" customHeight="1">
      <c r="F12" s="7"/>
      <c r="G12" s="297" t="s">
        <v>37</v>
      </c>
      <c r="H12" s="298"/>
      <c r="I12" s="298"/>
      <c r="J12" s="298"/>
      <c r="K12" s="298"/>
      <c r="L12" s="298"/>
      <c r="M12" s="298"/>
      <c r="N12" s="299"/>
      <c r="O12" s="300"/>
      <c r="P12" s="300"/>
      <c r="Q12" s="300"/>
      <c r="R12" s="300"/>
      <c r="S12" s="300"/>
      <c r="T12" s="301"/>
      <c r="V12" s="302" t="s">
        <v>52</v>
      </c>
      <c r="W12" s="229"/>
      <c r="X12" s="229"/>
      <c r="Y12" s="102" t="s">
        <v>101</v>
      </c>
      <c r="Z12" s="41"/>
      <c r="AA12" s="41"/>
      <c r="AB12" s="41"/>
      <c r="AC12" s="41"/>
      <c r="AD12" s="41"/>
      <c r="AE12" s="41"/>
      <c r="AF12" s="41"/>
      <c r="AG12" s="41"/>
      <c r="AH12" s="42"/>
      <c r="AI12" s="43"/>
      <c r="AK12" s="35"/>
      <c r="AL12" s="35"/>
    </row>
    <row r="13" spans="1:39" ht="12.75" customHeight="1">
      <c r="B13" s="37"/>
      <c r="C13" s="37"/>
      <c r="D13" s="37"/>
      <c r="E13" s="37"/>
      <c r="G13" s="313" t="s">
        <v>48</v>
      </c>
      <c r="H13" s="314"/>
      <c r="I13" s="314"/>
      <c r="J13" s="314"/>
      <c r="K13" s="314"/>
      <c r="L13" s="314"/>
      <c r="M13" s="314"/>
      <c r="N13" s="314"/>
      <c r="O13" s="314"/>
      <c r="P13" s="314"/>
      <c r="Q13" s="314"/>
      <c r="R13" s="314"/>
      <c r="S13" s="314"/>
      <c r="T13" s="315"/>
      <c r="V13" s="302" t="s">
        <v>50</v>
      </c>
      <c r="W13" s="229"/>
      <c r="X13" s="229"/>
      <c r="Y13" s="44" t="s">
        <v>120</v>
      </c>
      <c r="Z13" s="44"/>
      <c r="AA13" s="44"/>
      <c r="AB13" s="44"/>
      <c r="AC13" s="44"/>
      <c r="AD13" s="44"/>
      <c r="AE13" s="44"/>
      <c r="AF13" s="44"/>
      <c r="AG13" s="44"/>
      <c r="AH13" s="42"/>
      <c r="AI13" s="43"/>
      <c r="AK13" s="35"/>
      <c r="AL13" s="35"/>
    </row>
    <row r="14" spans="1:39" ht="16.5" customHeight="1" thickBot="1">
      <c r="B14" s="37"/>
      <c r="C14" s="37"/>
      <c r="D14" s="37"/>
      <c r="E14" s="37"/>
      <c r="G14" s="316"/>
      <c r="H14" s="317"/>
      <c r="I14" s="317"/>
      <c r="J14" s="317"/>
      <c r="K14" s="317"/>
      <c r="L14" s="317"/>
      <c r="M14" s="317"/>
      <c r="N14" s="317"/>
      <c r="O14" s="317"/>
      <c r="P14" s="317"/>
      <c r="Q14" s="317"/>
      <c r="R14" s="317"/>
      <c r="S14" s="317"/>
      <c r="T14" s="318"/>
      <c r="V14" s="256" t="s">
        <v>51</v>
      </c>
      <c r="W14" s="257"/>
      <c r="X14" s="257"/>
      <c r="Y14" s="319" t="s">
        <v>117</v>
      </c>
      <c r="Z14" s="319"/>
      <c r="AA14" s="319"/>
      <c r="AB14" s="319"/>
      <c r="AC14" s="319"/>
      <c r="AD14" s="319"/>
      <c r="AE14" s="319"/>
      <c r="AF14" s="319"/>
      <c r="AG14" s="319"/>
      <c r="AH14" s="29"/>
      <c r="AI14" s="7"/>
      <c r="AK14" s="34"/>
      <c r="AL14" s="35"/>
    </row>
    <row r="15" spans="1:39" ht="3" customHeight="1" thickBot="1">
      <c r="B15" s="37"/>
      <c r="C15" s="37"/>
      <c r="D15" s="37"/>
      <c r="E15" s="37"/>
      <c r="G15" s="14"/>
      <c r="H15" s="14"/>
      <c r="I15" s="14"/>
      <c r="J15" s="14"/>
      <c r="K15" s="16"/>
      <c r="L15" s="16"/>
      <c r="M15" s="16"/>
      <c r="N15" s="16"/>
      <c r="O15" s="16"/>
      <c r="P15" s="16"/>
      <c r="Q15" s="16"/>
      <c r="R15" s="16"/>
      <c r="S15" s="16"/>
      <c r="T15" s="16"/>
      <c r="V15" s="256"/>
      <c r="W15" s="257"/>
      <c r="X15" s="257"/>
      <c r="Y15" s="319"/>
      <c r="Z15" s="319"/>
      <c r="AA15" s="319"/>
      <c r="AB15" s="319"/>
      <c r="AC15" s="319"/>
      <c r="AD15" s="319"/>
      <c r="AE15" s="319"/>
      <c r="AF15" s="319"/>
      <c r="AG15" s="319"/>
      <c r="AH15" s="320" t="s">
        <v>44</v>
      </c>
      <c r="AI15" s="7"/>
      <c r="AK15" s="40"/>
      <c r="AL15" s="40"/>
    </row>
    <row r="16" spans="1:39" ht="15" customHeight="1">
      <c r="B16" s="37"/>
      <c r="C16" s="37"/>
      <c r="D16" s="37"/>
      <c r="E16" s="37"/>
      <c r="G16" s="321" t="s">
        <v>31</v>
      </c>
      <c r="H16" s="311"/>
      <c r="I16" s="311"/>
      <c r="J16" s="322"/>
      <c r="K16" s="312"/>
      <c r="L16" s="203" t="s">
        <v>38</v>
      </c>
      <c r="M16" s="204"/>
      <c r="N16" s="310"/>
      <c r="O16" s="311" t="s">
        <v>39</v>
      </c>
      <c r="P16" s="311"/>
      <c r="Q16" s="311"/>
      <c r="R16" s="311"/>
      <c r="S16" s="311"/>
      <c r="T16" s="312"/>
      <c r="V16" s="256"/>
      <c r="W16" s="257"/>
      <c r="X16" s="257"/>
      <c r="Y16" s="319"/>
      <c r="Z16" s="319"/>
      <c r="AA16" s="319"/>
      <c r="AB16" s="319"/>
      <c r="AC16" s="319"/>
      <c r="AD16" s="319"/>
      <c r="AE16" s="319"/>
      <c r="AF16" s="319"/>
      <c r="AG16" s="319"/>
      <c r="AH16" s="320"/>
      <c r="AI16" s="7"/>
      <c r="AK16" s="40"/>
      <c r="AL16" s="40"/>
    </row>
    <row r="17" spans="2:39" ht="10.5" customHeight="1">
      <c r="B17" s="37"/>
      <c r="C17" s="37"/>
      <c r="D17" s="37"/>
      <c r="E17" s="32"/>
      <c r="G17" s="325">
        <v>2</v>
      </c>
      <c r="H17" s="326"/>
      <c r="I17" s="326"/>
      <c r="J17" s="326"/>
      <c r="K17" s="327"/>
      <c r="L17" s="284" t="s">
        <v>40</v>
      </c>
      <c r="M17" s="650"/>
      <c r="N17" s="285"/>
      <c r="O17" s="290" t="s">
        <v>41</v>
      </c>
      <c r="P17" s="291"/>
      <c r="Q17" s="276">
        <v>0.7</v>
      </c>
      <c r="R17" s="277"/>
      <c r="S17" s="277"/>
      <c r="T17" s="278"/>
      <c r="V17" s="272" t="s">
        <v>77</v>
      </c>
      <c r="W17" s="273"/>
      <c r="X17" s="273"/>
      <c r="Y17" s="45" t="s">
        <v>56</v>
      </c>
      <c r="Z17" s="45"/>
      <c r="AA17" s="45"/>
      <c r="AB17" s="45"/>
      <c r="AC17" s="45"/>
      <c r="AD17" s="45"/>
      <c r="AE17" s="45"/>
      <c r="AF17" s="45"/>
      <c r="AG17" s="44"/>
      <c r="AH17" s="320"/>
      <c r="AI17" s="7"/>
      <c r="AK17" s="35"/>
      <c r="AL17" s="35"/>
    </row>
    <row r="18" spans="2:39" ht="10.5" customHeight="1">
      <c r="B18" s="37"/>
      <c r="C18" s="37"/>
      <c r="D18" s="37"/>
      <c r="E18" s="32"/>
      <c r="G18" s="328"/>
      <c r="H18" s="329"/>
      <c r="I18" s="329"/>
      <c r="J18" s="329"/>
      <c r="K18" s="330"/>
      <c r="L18" s="286"/>
      <c r="M18" s="651"/>
      <c r="N18" s="287"/>
      <c r="O18" s="292"/>
      <c r="P18" s="293"/>
      <c r="Q18" s="294"/>
      <c r="R18" s="295"/>
      <c r="S18" s="295"/>
      <c r="T18" s="296"/>
      <c r="V18" s="272" t="s">
        <v>78</v>
      </c>
      <c r="W18" s="273"/>
      <c r="X18" s="273"/>
      <c r="Y18" s="45" t="s">
        <v>56</v>
      </c>
      <c r="Z18" s="45"/>
      <c r="AA18" s="45"/>
      <c r="AB18" s="45"/>
      <c r="AC18" s="45"/>
      <c r="AD18" s="45"/>
      <c r="AE18" s="45"/>
      <c r="AF18" s="45"/>
      <c r="AG18" s="44"/>
      <c r="AH18" s="320"/>
      <c r="AI18" s="7"/>
      <c r="AK18" s="35"/>
      <c r="AL18" s="35"/>
    </row>
    <row r="19" spans="2:39" ht="15" customHeight="1">
      <c r="B19" s="32"/>
      <c r="C19" s="32"/>
      <c r="D19" s="32"/>
      <c r="E19" s="32"/>
      <c r="G19" s="328"/>
      <c r="H19" s="329"/>
      <c r="I19" s="329"/>
      <c r="J19" s="329"/>
      <c r="K19" s="330"/>
      <c r="L19" s="286"/>
      <c r="M19" s="651"/>
      <c r="N19" s="287"/>
      <c r="O19" s="274" t="s">
        <v>42</v>
      </c>
      <c r="P19" s="274"/>
      <c r="Q19" s="276">
        <v>0.3</v>
      </c>
      <c r="R19" s="277"/>
      <c r="S19" s="277"/>
      <c r="T19" s="278"/>
      <c r="V19" s="282" t="s">
        <v>45</v>
      </c>
      <c r="W19" s="283"/>
      <c r="X19" s="283"/>
      <c r="Y19" s="306" t="s">
        <v>57</v>
      </c>
      <c r="Z19" s="306"/>
      <c r="AA19" s="306"/>
      <c r="AB19" s="306"/>
      <c r="AC19" s="306"/>
      <c r="AD19" s="306"/>
      <c r="AE19" s="306"/>
      <c r="AF19" s="306"/>
      <c r="AG19" s="306"/>
      <c r="AH19" s="306"/>
      <c r="AI19" s="307"/>
      <c r="AK19" s="39"/>
      <c r="AL19" s="39"/>
    </row>
    <row r="20" spans="2:39" ht="4.5" customHeight="1" thickBot="1">
      <c r="G20" s="331"/>
      <c r="H20" s="332"/>
      <c r="I20" s="332"/>
      <c r="J20" s="332"/>
      <c r="K20" s="333"/>
      <c r="L20" s="288"/>
      <c r="M20" s="308"/>
      <c r="N20" s="289"/>
      <c r="O20" s="275"/>
      <c r="P20" s="275"/>
      <c r="Q20" s="279"/>
      <c r="R20" s="280"/>
      <c r="S20" s="280"/>
      <c r="T20" s="281"/>
      <c r="V20" s="247"/>
      <c r="W20" s="248"/>
      <c r="X20" s="248"/>
      <c r="Y20" s="308"/>
      <c r="Z20" s="308"/>
      <c r="AA20" s="308"/>
      <c r="AB20" s="308"/>
      <c r="AC20" s="308"/>
      <c r="AD20" s="308"/>
      <c r="AE20" s="308"/>
      <c r="AF20" s="308"/>
      <c r="AG20" s="308"/>
      <c r="AH20" s="308"/>
      <c r="AI20" s="309"/>
      <c r="AK20" s="39"/>
      <c r="AL20" s="39"/>
    </row>
    <row r="21" spans="2:39" ht="3" customHeight="1" thickBot="1">
      <c r="G21" s="266"/>
      <c r="H21" s="266"/>
      <c r="I21" s="266"/>
      <c r="J21" s="266"/>
      <c r="K21" s="266"/>
      <c r="L21" s="113"/>
      <c r="M21" s="266"/>
      <c r="N21" s="266"/>
      <c r="O21" s="266"/>
      <c r="P21" s="266"/>
      <c r="Q21" s="266"/>
      <c r="R21" s="266"/>
      <c r="S21" s="266"/>
      <c r="T21" s="266"/>
    </row>
    <row r="22" spans="2:39" ht="24" customHeight="1">
      <c r="B22" s="32"/>
      <c r="C22" s="32"/>
      <c r="D22" s="32"/>
      <c r="E22" s="32"/>
      <c r="G22" s="589" t="s">
        <v>5</v>
      </c>
      <c r="H22" s="590"/>
      <c r="I22" s="590"/>
      <c r="J22" s="590"/>
      <c r="K22" s="590"/>
      <c r="L22" s="590"/>
      <c r="M22" s="590"/>
      <c r="N22" s="590"/>
      <c r="O22" s="591" t="s">
        <v>63</v>
      </c>
      <c r="P22" s="591"/>
      <c r="Q22" s="591"/>
      <c r="R22" s="591"/>
      <c r="S22" s="591"/>
      <c r="T22" s="592"/>
      <c r="V22" s="260" t="s">
        <v>2</v>
      </c>
      <c r="W22" s="261"/>
      <c r="X22" s="261"/>
      <c r="Y22" s="261"/>
      <c r="Z22" s="262" t="s">
        <v>53</v>
      </c>
      <c r="AA22" s="262"/>
      <c r="AB22" s="262"/>
      <c r="AC22" s="262"/>
      <c r="AD22" s="263" t="s">
        <v>26</v>
      </c>
      <c r="AE22" s="263"/>
      <c r="AF22" s="264" t="s">
        <v>53</v>
      </c>
      <c r="AG22" s="264"/>
      <c r="AH22" s="263" t="s">
        <v>27</v>
      </c>
      <c r="AI22" s="265"/>
    </row>
    <row r="23" spans="2:39" ht="24" customHeight="1">
      <c r="B23" s="38"/>
      <c r="C23" s="38"/>
      <c r="D23" s="38"/>
      <c r="E23" s="38"/>
      <c r="G23" s="221" t="s">
        <v>79</v>
      </c>
      <c r="H23" s="222"/>
      <c r="I23" s="222"/>
      <c r="J23" s="222"/>
      <c r="K23" s="222"/>
      <c r="L23" s="222"/>
      <c r="M23" s="222"/>
      <c r="N23" s="223"/>
      <c r="O23" s="593">
        <f>SUM(Z34,Z43)</f>
        <v>385000</v>
      </c>
      <c r="P23" s="593"/>
      <c r="Q23" s="593"/>
      <c r="R23" s="593"/>
      <c r="S23" s="593"/>
      <c r="T23" s="594"/>
      <c r="V23" s="227" t="s">
        <v>106</v>
      </c>
      <c r="W23" s="228"/>
      <c r="X23" s="228"/>
      <c r="Y23" s="228"/>
      <c r="Z23" s="228"/>
      <c r="AA23" s="229" t="s">
        <v>28</v>
      </c>
      <c r="AB23" s="229"/>
      <c r="AC23" s="229"/>
      <c r="AD23" s="229"/>
      <c r="AE23" s="254" t="s">
        <v>54</v>
      </c>
      <c r="AF23" s="254"/>
      <c r="AG23" s="254"/>
      <c r="AH23" s="254"/>
      <c r="AI23" s="255"/>
      <c r="AM23" s="72">
        <v>1</v>
      </c>
    </row>
    <row r="24" spans="2:39" ht="24" customHeight="1">
      <c r="B24" s="37"/>
      <c r="C24" s="37"/>
      <c r="D24" s="37"/>
      <c r="E24" s="37"/>
      <c r="G24" s="230" t="s">
        <v>116</v>
      </c>
      <c r="H24" s="231"/>
      <c r="I24" s="231"/>
      <c r="J24" s="231"/>
      <c r="K24" s="125"/>
      <c r="L24" s="126">
        <v>0.9</v>
      </c>
      <c r="M24" s="125"/>
      <c r="N24" s="127">
        <v>1</v>
      </c>
      <c r="O24" s="593">
        <f>IF(AM24=1,DEKITAKA*0.9,DEKITAKA)</f>
        <v>385000</v>
      </c>
      <c r="P24" s="593"/>
      <c r="Q24" s="593"/>
      <c r="R24" s="593"/>
      <c r="S24" s="593"/>
      <c r="T24" s="594"/>
      <c r="V24" s="256" t="s">
        <v>4</v>
      </c>
      <c r="W24" s="257"/>
      <c r="X24" s="257"/>
      <c r="Y24" s="257"/>
      <c r="Z24" s="258" t="s">
        <v>123</v>
      </c>
      <c r="AA24" s="258"/>
      <c r="AB24" s="258"/>
      <c r="AC24" s="258"/>
      <c r="AD24" s="258"/>
      <c r="AE24" s="258"/>
      <c r="AF24" s="258"/>
      <c r="AG24" s="258"/>
      <c r="AH24" s="258"/>
      <c r="AI24" s="259"/>
      <c r="AK24" s="588"/>
      <c r="AL24" s="588"/>
      <c r="AM24" s="72">
        <v>2</v>
      </c>
    </row>
    <row r="25" spans="2:39" ht="24" customHeight="1" thickBot="1">
      <c r="B25" s="32"/>
      <c r="C25" s="32"/>
      <c r="D25" s="32"/>
      <c r="E25" s="32"/>
      <c r="G25" s="599" t="s">
        <v>14</v>
      </c>
      <c r="H25" s="600"/>
      <c r="I25" s="600"/>
      <c r="J25" s="600"/>
      <c r="K25" s="600"/>
      <c r="L25" s="600"/>
      <c r="M25" s="600"/>
      <c r="N25" s="600"/>
      <c r="O25" s="601">
        <v>0</v>
      </c>
      <c r="P25" s="601"/>
      <c r="Q25" s="601"/>
      <c r="R25" s="601"/>
      <c r="S25" s="601"/>
      <c r="T25" s="602"/>
      <c r="V25" s="247" t="s">
        <v>3</v>
      </c>
      <c r="W25" s="248"/>
      <c r="X25" s="248"/>
      <c r="Y25" s="248"/>
      <c r="Z25" s="249" t="s">
        <v>122</v>
      </c>
      <c r="AA25" s="249"/>
      <c r="AB25" s="249"/>
      <c r="AC25" s="249"/>
      <c r="AD25" s="249"/>
      <c r="AE25" s="249"/>
      <c r="AF25" s="249"/>
      <c r="AG25" s="249"/>
      <c r="AH25" s="249"/>
      <c r="AI25" s="250"/>
    </row>
    <row r="26" spans="2:39" ht="24" customHeight="1" thickBot="1">
      <c r="B26" s="32"/>
      <c r="C26" s="32"/>
      <c r="D26" s="32"/>
      <c r="E26" s="32"/>
      <c r="G26" s="595" t="s">
        <v>15</v>
      </c>
      <c r="H26" s="596"/>
      <c r="I26" s="596"/>
      <c r="J26" s="596"/>
      <c r="K26" s="596"/>
      <c r="L26" s="596"/>
      <c r="M26" s="596"/>
      <c r="N26" s="596"/>
      <c r="O26" s="597">
        <f>Z34</f>
        <v>380000</v>
      </c>
      <c r="P26" s="597"/>
      <c r="Q26" s="597"/>
      <c r="R26" s="597"/>
      <c r="S26" s="597"/>
      <c r="T26" s="598"/>
      <c r="V26" s="64"/>
    </row>
    <row r="27" spans="2:39" ht="24" customHeight="1" thickBot="1">
      <c r="B27" s="32"/>
      <c r="C27" s="32"/>
      <c r="D27" s="32"/>
      <c r="E27" s="32"/>
      <c r="G27" s="603" t="s">
        <v>16</v>
      </c>
      <c r="H27" s="604"/>
      <c r="I27" s="604"/>
      <c r="J27" s="604"/>
      <c r="K27" s="604"/>
      <c r="L27" s="604"/>
      <c r="M27" s="604"/>
      <c r="N27" s="604"/>
      <c r="O27" s="605">
        <f>Z43</f>
        <v>5000</v>
      </c>
      <c r="P27" s="605"/>
      <c r="Q27" s="605"/>
      <c r="R27" s="605"/>
      <c r="S27" s="605"/>
      <c r="T27" s="606"/>
      <c r="U27" s="13"/>
      <c r="V27" s="238" t="s">
        <v>33</v>
      </c>
      <c r="W27" s="238"/>
      <c r="X27" s="238"/>
      <c r="Y27" s="238"/>
      <c r="Z27" s="238"/>
      <c r="AA27" s="238"/>
      <c r="AB27" s="8"/>
      <c r="AC27" s="8"/>
      <c r="AD27" s="8"/>
      <c r="AE27" s="8"/>
      <c r="AF27" s="8"/>
      <c r="AG27" s="8"/>
      <c r="AH27" s="8"/>
      <c r="AI27" s="9"/>
    </row>
    <row r="28" spans="2:39" ht="3.75" customHeight="1" thickBot="1">
      <c r="B28" s="32"/>
      <c r="C28" s="32"/>
      <c r="D28" s="32"/>
      <c r="E28" s="32"/>
      <c r="G28" s="17"/>
      <c r="H28" s="17"/>
      <c r="I28" s="17"/>
      <c r="J28" s="17"/>
      <c r="K28" s="17"/>
      <c r="L28" s="17"/>
      <c r="M28" s="17"/>
      <c r="N28" s="17"/>
      <c r="O28" s="68"/>
      <c r="P28" s="68"/>
      <c r="Q28" s="68"/>
      <c r="R28" s="68"/>
      <c r="S28" s="68"/>
      <c r="T28" s="68"/>
      <c r="V28" s="21"/>
      <c r="W28" s="18"/>
      <c r="X28" s="18"/>
      <c r="Y28" s="18"/>
      <c r="Z28" s="18"/>
      <c r="AA28" s="18"/>
      <c r="AB28" s="19"/>
      <c r="AC28" s="19"/>
      <c r="AD28" s="19"/>
      <c r="AE28" s="19"/>
      <c r="AF28" s="19"/>
      <c r="AG28" s="19"/>
      <c r="AH28" s="19"/>
      <c r="AI28" s="20"/>
    </row>
    <row r="29" spans="2:39" ht="24.75" customHeight="1" thickBot="1">
      <c r="B29" s="32"/>
      <c r="C29" s="32"/>
      <c r="D29" s="32"/>
      <c r="E29" s="32"/>
      <c r="G29" s="239" t="s">
        <v>21</v>
      </c>
      <c r="H29" s="240"/>
      <c r="I29" s="240"/>
      <c r="J29" s="240"/>
      <c r="K29" s="240"/>
      <c r="L29" s="240"/>
      <c r="M29" s="240"/>
      <c r="N29" s="241"/>
      <c r="O29" s="242"/>
      <c r="P29" s="243"/>
      <c r="Q29" s="243"/>
      <c r="R29" s="243"/>
      <c r="S29" s="243"/>
      <c r="T29" s="244"/>
      <c r="V29" s="245" t="s">
        <v>17</v>
      </c>
      <c r="W29" s="246"/>
      <c r="X29" s="246"/>
      <c r="Y29" s="214">
        <f>SUM(Z43)-Y30</f>
        <v>3840</v>
      </c>
      <c r="Z29" s="214"/>
      <c r="AA29" s="214"/>
      <c r="AB29" s="214"/>
      <c r="AC29" s="214"/>
      <c r="AD29" s="213" t="s">
        <v>13</v>
      </c>
      <c r="AE29" s="213"/>
      <c r="AF29" s="214">
        <f>INT(SUM(Y29*0.1))</f>
        <v>384</v>
      </c>
      <c r="AG29" s="214"/>
      <c r="AH29" s="214"/>
      <c r="AI29" s="10" t="s">
        <v>19</v>
      </c>
      <c r="AK29" s="37"/>
      <c r="AL29" s="37"/>
    </row>
    <row r="30" spans="2:39" ht="24" customHeight="1" thickBot="1">
      <c r="B30" s="37"/>
      <c r="C30" s="32"/>
      <c r="D30" s="32"/>
      <c r="E30" s="32"/>
      <c r="G30" s="215"/>
      <c r="H30" s="215"/>
      <c r="I30" s="215"/>
      <c r="J30" s="215"/>
      <c r="K30" s="215"/>
      <c r="L30" s="215"/>
      <c r="M30" s="215"/>
      <c r="N30" s="215"/>
      <c r="O30" s="607"/>
      <c r="P30" s="607"/>
      <c r="Q30" s="607"/>
      <c r="R30" s="607"/>
      <c r="S30" s="607"/>
      <c r="T30" s="607"/>
      <c r="V30" s="217" t="s">
        <v>20</v>
      </c>
      <c r="W30" s="218"/>
      <c r="X30" s="218"/>
      <c r="Y30" s="219">
        <f>SUMIF(AH35:AI41,"*",Z35:AG41)</f>
        <v>1160</v>
      </c>
      <c r="Z30" s="219"/>
      <c r="AA30" s="219"/>
      <c r="AB30" s="219"/>
      <c r="AC30" s="219"/>
      <c r="AD30" s="220" t="s">
        <v>13</v>
      </c>
      <c r="AE30" s="220"/>
      <c r="AF30" s="219">
        <f>INT(SUM(Y30*0.08))</f>
        <v>92</v>
      </c>
      <c r="AG30" s="219"/>
      <c r="AH30" s="219"/>
      <c r="AI30" s="11" t="s">
        <v>19</v>
      </c>
      <c r="AK30" s="37"/>
      <c r="AL30" s="37"/>
    </row>
    <row r="31" spans="2:39" ht="6" customHeight="1" thickBot="1">
      <c r="G31" s="215"/>
      <c r="H31" s="215"/>
      <c r="I31" s="215"/>
      <c r="J31" s="215"/>
      <c r="K31" s="215"/>
      <c r="L31" s="215"/>
      <c r="M31" s="215"/>
      <c r="N31" s="215"/>
      <c r="O31" s="216"/>
      <c r="P31" s="216"/>
      <c r="Q31" s="216"/>
      <c r="R31" s="216"/>
      <c r="S31" s="216"/>
      <c r="T31" s="216"/>
      <c r="V31" s="65"/>
      <c r="W31" s="65"/>
      <c r="X31" s="65"/>
      <c r="Y31" s="66"/>
      <c r="Z31" s="66"/>
      <c r="AA31" s="66"/>
      <c r="AB31" s="66"/>
      <c r="AC31" s="66"/>
      <c r="AD31" s="65"/>
      <c r="AE31" s="65"/>
      <c r="AF31" s="66"/>
      <c r="AG31" s="66"/>
      <c r="AH31" s="66"/>
      <c r="AI31" s="67"/>
      <c r="AK31" s="37"/>
      <c r="AL31" s="37"/>
    </row>
    <row r="32" spans="2:39" ht="20.25" customHeight="1">
      <c r="G32" s="203" t="s">
        <v>18</v>
      </c>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5"/>
      <c r="AK32" s="37"/>
      <c r="AL32" s="37"/>
    </row>
    <row r="33" spans="7:38" ht="24" customHeight="1">
      <c r="G33" s="12"/>
      <c r="H33" s="206" t="s">
        <v>6</v>
      </c>
      <c r="I33" s="206"/>
      <c r="J33" s="114"/>
      <c r="K33" s="206" t="s">
        <v>12</v>
      </c>
      <c r="L33" s="206"/>
      <c r="M33" s="206"/>
      <c r="N33" s="206"/>
      <c r="O33" s="206"/>
      <c r="P33" s="206"/>
      <c r="Q33" s="207" t="s">
        <v>7</v>
      </c>
      <c r="R33" s="208"/>
      <c r="S33" s="209"/>
      <c r="T33" s="210" t="s">
        <v>11</v>
      </c>
      <c r="U33" s="211"/>
      <c r="V33" s="206" t="s">
        <v>8</v>
      </c>
      <c r="W33" s="206"/>
      <c r="X33" s="206"/>
      <c r="Y33" s="206"/>
      <c r="Z33" s="206" t="s">
        <v>9</v>
      </c>
      <c r="AA33" s="206"/>
      <c r="AB33" s="206"/>
      <c r="AC33" s="206"/>
      <c r="AD33" s="206"/>
      <c r="AE33" s="206"/>
      <c r="AF33" s="206"/>
      <c r="AG33" s="206"/>
      <c r="AH33" s="206" t="s">
        <v>10</v>
      </c>
      <c r="AI33" s="212"/>
    </row>
    <row r="34" spans="7:38" ht="24" customHeight="1" thickBot="1">
      <c r="G34" s="166" t="s">
        <v>29</v>
      </c>
      <c r="H34" s="167"/>
      <c r="I34" s="167"/>
      <c r="J34" s="167"/>
      <c r="K34" s="167"/>
      <c r="L34" s="167"/>
      <c r="M34" s="167"/>
      <c r="N34" s="167"/>
      <c r="O34" s="167"/>
      <c r="P34" s="167"/>
      <c r="Q34" s="167"/>
      <c r="R34" s="167"/>
      <c r="S34" s="167"/>
      <c r="T34" s="167"/>
      <c r="U34" s="167"/>
      <c r="V34" s="167"/>
      <c r="W34" s="167"/>
      <c r="X34" s="167"/>
      <c r="Y34" s="168"/>
      <c r="Z34" s="169">
        <v>380000</v>
      </c>
      <c r="AA34" s="169"/>
      <c r="AB34" s="169"/>
      <c r="AC34" s="169"/>
      <c r="AD34" s="169"/>
      <c r="AE34" s="169"/>
      <c r="AF34" s="169"/>
      <c r="AG34" s="169"/>
      <c r="AH34" s="619"/>
      <c r="AI34" s="620"/>
      <c r="AK34" s="47"/>
      <c r="AL34" s="47"/>
    </row>
    <row r="35" spans="7:38" ht="24" customHeight="1" thickTop="1">
      <c r="G35" s="172"/>
      <c r="H35" s="621">
        <v>45066</v>
      </c>
      <c r="I35" s="621"/>
      <c r="J35" s="120"/>
      <c r="K35" s="176" t="s">
        <v>85</v>
      </c>
      <c r="L35" s="176"/>
      <c r="M35" s="176"/>
      <c r="N35" s="176"/>
      <c r="O35" s="176"/>
      <c r="P35" s="176"/>
      <c r="Q35" s="622">
        <v>1</v>
      </c>
      <c r="R35" s="623"/>
      <c r="S35" s="624"/>
      <c r="T35" s="625" t="s">
        <v>80</v>
      </c>
      <c r="U35" s="626"/>
      <c r="V35" s="182"/>
      <c r="W35" s="182"/>
      <c r="X35" s="182"/>
      <c r="Y35" s="182"/>
      <c r="Z35" s="183">
        <v>3970</v>
      </c>
      <c r="AA35" s="184"/>
      <c r="AB35" s="184"/>
      <c r="AC35" s="184"/>
      <c r="AD35" s="184"/>
      <c r="AE35" s="184"/>
      <c r="AF35" s="184"/>
      <c r="AG35" s="185"/>
      <c r="AH35" s="608"/>
      <c r="AI35" s="609"/>
      <c r="AK35" s="47"/>
      <c r="AL35" s="47"/>
    </row>
    <row r="36" spans="7:38" ht="24" customHeight="1">
      <c r="G36" s="173"/>
      <c r="H36" s="610" t="s">
        <v>59</v>
      </c>
      <c r="I36" s="610"/>
      <c r="J36" s="124"/>
      <c r="K36" s="611" t="s">
        <v>86</v>
      </c>
      <c r="L36" s="611"/>
      <c r="M36" s="611"/>
      <c r="N36" s="611"/>
      <c r="O36" s="611"/>
      <c r="P36" s="611"/>
      <c r="Q36" s="612">
        <v>1</v>
      </c>
      <c r="R36" s="613"/>
      <c r="S36" s="614"/>
      <c r="T36" s="615" t="s">
        <v>80</v>
      </c>
      <c r="U36" s="616"/>
      <c r="V36" s="195"/>
      <c r="W36" s="195"/>
      <c r="X36" s="195"/>
      <c r="Y36" s="195"/>
      <c r="Z36" s="196">
        <v>1160</v>
      </c>
      <c r="AA36" s="197"/>
      <c r="AB36" s="197"/>
      <c r="AC36" s="197"/>
      <c r="AD36" s="197"/>
      <c r="AE36" s="197"/>
      <c r="AF36" s="197"/>
      <c r="AG36" s="198"/>
      <c r="AH36" s="617" t="s">
        <v>65</v>
      </c>
      <c r="AI36" s="618"/>
      <c r="AK36" s="36"/>
      <c r="AL36" s="36"/>
    </row>
    <row r="37" spans="7:38" ht="24" customHeight="1">
      <c r="G37" s="173"/>
      <c r="H37" s="610"/>
      <c r="I37" s="610"/>
      <c r="J37" s="119"/>
      <c r="K37" s="189" t="s">
        <v>87</v>
      </c>
      <c r="L37" s="189"/>
      <c r="M37" s="189"/>
      <c r="N37" s="189"/>
      <c r="O37" s="189"/>
      <c r="P37" s="189"/>
      <c r="Q37" s="612"/>
      <c r="R37" s="613"/>
      <c r="S37" s="614"/>
      <c r="T37" s="615"/>
      <c r="U37" s="616"/>
      <c r="V37" s="195"/>
      <c r="W37" s="195"/>
      <c r="X37" s="195"/>
      <c r="Y37" s="195"/>
      <c r="Z37" s="196"/>
      <c r="AA37" s="197"/>
      <c r="AB37" s="197"/>
      <c r="AC37" s="197"/>
      <c r="AD37" s="197"/>
      <c r="AE37" s="197"/>
      <c r="AF37" s="197"/>
      <c r="AG37" s="198"/>
      <c r="AH37" s="627"/>
      <c r="AI37" s="628"/>
      <c r="AK37" s="37"/>
      <c r="AL37" s="37"/>
    </row>
    <row r="38" spans="7:38" ht="24" customHeight="1">
      <c r="G38" s="173"/>
      <c r="H38" s="610"/>
      <c r="I38" s="610"/>
      <c r="J38" s="119"/>
      <c r="K38" s="189"/>
      <c r="L38" s="189"/>
      <c r="M38" s="189"/>
      <c r="N38" s="189"/>
      <c r="O38" s="189"/>
      <c r="P38" s="189"/>
      <c r="Q38" s="612"/>
      <c r="R38" s="613"/>
      <c r="S38" s="614"/>
      <c r="T38" s="615"/>
      <c r="U38" s="616"/>
      <c r="V38" s="629"/>
      <c r="W38" s="629"/>
      <c r="X38" s="629"/>
      <c r="Y38" s="629"/>
      <c r="Z38" s="630"/>
      <c r="AA38" s="630"/>
      <c r="AB38" s="630"/>
      <c r="AC38" s="630"/>
      <c r="AD38" s="630"/>
      <c r="AE38" s="630"/>
      <c r="AF38" s="630"/>
      <c r="AG38" s="630"/>
      <c r="AH38" s="631"/>
      <c r="AI38" s="632"/>
      <c r="AK38" s="37"/>
      <c r="AL38" s="37"/>
    </row>
    <row r="39" spans="7:38" ht="24" customHeight="1">
      <c r="G39" s="173"/>
      <c r="H39" s="638"/>
      <c r="I39" s="638"/>
      <c r="J39" s="118"/>
      <c r="K39" s="153"/>
      <c r="L39" s="153"/>
      <c r="M39" s="153"/>
      <c r="N39" s="153"/>
      <c r="O39" s="153"/>
      <c r="P39" s="153"/>
      <c r="Q39" s="635"/>
      <c r="R39" s="636"/>
      <c r="S39" s="637"/>
      <c r="T39" s="635"/>
      <c r="U39" s="637"/>
      <c r="V39" s="157"/>
      <c r="W39" s="157"/>
      <c r="X39" s="157"/>
      <c r="Y39" s="157"/>
      <c r="Z39" s="158"/>
      <c r="AA39" s="158"/>
      <c r="AB39" s="158"/>
      <c r="AC39" s="158"/>
      <c r="AD39" s="158"/>
      <c r="AE39" s="158"/>
      <c r="AF39" s="158"/>
      <c r="AG39" s="158"/>
      <c r="AH39" s="633"/>
      <c r="AI39" s="634"/>
      <c r="AK39" s="37"/>
      <c r="AL39" s="37"/>
    </row>
    <row r="40" spans="7:38" ht="24" customHeight="1">
      <c r="G40" s="173"/>
      <c r="H40" s="638"/>
      <c r="I40" s="638"/>
      <c r="J40" s="118"/>
      <c r="K40" s="153"/>
      <c r="L40" s="153"/>
      <c r="M40" s="153"/>
      <c r="N40" s="153"/>
      <c r="O40" s="153"/>
      <c r="P40" s="153"/>
      <c r="Q40" s="635"/>
      <c r="R40" s="636"/>
      <c r="S40" s="637"/>
      <c r="T40" s="635"/>
      <c r="U40" s="637"/>
      <c r="V40" s="157"/>
      <c r="W40" s="157"/>
      <c r="X40" s="157"/>
      <c r="Y40" s="157"/>
      <c r="Z40" s="158"/>
      <c r="AA40" s="158"/>
      <c r="AB40" s="158"/>
      <c r="AC40" s="158"/>
      <c r="AD40" s="158"/>
      <c r="AE40" s="158"/>
      <c r="AF40" s="158"/>
      <c r="AG40" s="158"/>
      <c r="AH40" s="633"/>
      <c r="AI40" s="634"/>
    </row>
    <row r="41" spans="7:38" ht="24" customHeight="1">
      <c r="G41" s="173"/>
      <c r="H41" s="638"/>
      <c r="I41" s="638"/>
      <c r="J41" s="118"/>
      <c r="K41" s="644" t="s">
        <v>105</v>
      </c>
      <c r="L41" s="644"/>
      <c r="M41" s="644"/>
      <c r="N41" s="644"/>
      <c r="O41" s="644"/>
      <c r="P41" s="644"/>
      <c r="Q41" s="635"/>
      <c r="R41" s="636"/>
      <c r="S41" s="637"/>
      <c r="T41" s="635"/>
      <c r="U41" s="637"/>
      <c r="V41" s="157"/>
      <c r="W41" s="157"/>
      <c r="X41" s="157"/>
      <c r="Y41" s="157"/>
      <c r="Z41" s="643">
        <v>-130</v>
      </c>
      <c r="AA41" s="643"/>
      <c r="AB41" s="643"/>
      <c r="AC41" s="643"/>
      <c r="AD41" s="643"/>
      <c r="AE41" s="643"/>
      <c r="AF41" s="643"/>
      <c r="AG41" s="643"/>
      <c r="AH41" s="633"/>
      <c r="AI41" s="634"/>
      <c r="AK41" s="33"/>
      <c r="AL41" s="33"/>
    </row>
    <row r="42" spans="7:38" ht="24" customHeight="1">
      <c r="G42" s="174"/>
      <c r="H42" s="638"/>
      <c r="I42" s="638"/>
      <c r="J42" s="118"/>
      <c r="K42" s="153"/>
      <c r="L42" s="153"/>
      <c r="M42" s="153"/>
      <c r="N42" s="153"/>
      <c r="O42" s="153"/>
      <c r="P42" s="153"/>
      <c r="Q42" s="635"/>
      <c r="R42" s="636"/>
      <c r="S42" s="637"/>
      <c r="T42" s="635"/>
      <c r="U42" s="637"/>
      <c r="V42" s="157"/>
      <c r="W42" s="157"/>
      <c r="X42" s="157"/>
      <c r="Y42" s="157"/>
      <c r="Z42" s="643"/>
      <c r="AA42" s="643"/>
      <c r="AB42" s="643"/>
      <c r="AC42" s="643"/>
      <c r="AD42" s="643"/>
      <c r="AE42" s="643"/>
      <c r="AF42" s="643"/>
      <c r="AG42" s="643"/>
      <c r="AH42" s="633"/>
      <c r="AI42" s="634"/>
    </row>
    <row r="43" spans="7:38" ht="24" customHeight="1" thickBot="1">
      <c r="G43" s="140" t="s">
        <v>30</v>
      </c>
      <c r="H43" s="141"/>
      <c r="I43" s="141"/>
      <c r="J43" s="141"/>
      <c r="K43" s="141"/>
      <c r="L43" s="141"/>
      <c r="M43" s="141"/>
      <c r="N43" s="141"/>
      <c r="O43" s="141"/>
      <c r="P43" s="141"/>
      <c r="Q43" s="141"/>
      <c r="R43" s="141"/>
      <c r="S43" s="141"/>
      <c r="T43" s="141"/>
      <c r="U43" s="141"/>
      <c r="V43" s="141"/>
      <c r="W43" s="141"/>
      <c r="X43" s="141"/>
      <c r="Y43" s="142"/>
      <c r="Z43" s="143">
        <f>SUM(Z35:AG42)</f>
        <v>5000</v>
      </c>
      <c r="AA43" s="143"/>
      <c r="AB43" s="143"/>
      <c r="AC43" s="143"/>
      <c r="AD43" s="143"/>
      <c r="AE43" s="143"/>
      <c r="AF43" s="143"/>
      <c r="AG43" s="143"/>
      <c r="AH43" s="641"/>
      <c r="AI43" s="642"/>
      <c r="AK43" s="37"/>
      <c r="AL43" s="37"/>
    </row>
    <row r="44" spans="7:38" ht="24" customHeight="1" thickTop="1" thickBot="1">
      <c r="G44" s="146" t="s">
        <v>82</v>
      </c>
      <c r="H44" s="147"/>
      <c r="I44" s="147"/>
      <c r="J44" s="147"/>
      <c r="K44" s="147"/>
      <c r="L44" s="147"/>
      <c r="M44" s="147"/>
      <c r="N44" s="147"/>
      <c r="O44" s="147"/>
      <c r="P44" s="147"/>
      <c r="Q44" s="147"/>
      <c r="R44" s="147"/>
      <c r="S44" s="147"/>
      <c r="T44" s="147"/>
      <c r="U44" s="147"/>
      <c r="V44" s="147"/>
      <c r="W44" s="147"/>
      <c r="X44" s="147"/>
      <c r="Y44" s="148"/>
      <c r="Z44" s="149"/>
      <c r="AA44" s="149"/>
      <c r="AB44" s="149"/>
      <c r="AC44" s="149"/>
      <c r="AD44" s="149"/>
      <c r="AE44" s="149"/>
      <c r="AF44" s="149"/>
      <c r="AG44" s="149"/>
      <c r="AH44" s="150"/>
      <c r="AI44" s="151"/>
      <c r="AK44" s="37"/>
      <c r="AL44" s="37"/>
    </row>
    <row r="45" spans="7:38" ht="6.75" customHeight="1">
      <c r="G45" s="133" t="s">
        <v>64</v>
      </c>
      <c r="H45" s="133"/>
      <c r="I45" s="133"/>
      <c r="J45" s="133"/>
      <c r="K45" s="133"/>
      <c r="L45" s="133"/>
      <c r="M45" s="133"/>
      <c r="N45" s="133"/>
      <c r="O45" s="133"/>
      <c r="P45" s="133"/>
      <c r="Q45" s="133"/>
      <c r="R45" s="133"/>
      <c r="S45" s="133"/>
      <c r="T45" s="133"/>
      <c r="U45" s="133"/>
      <c r="V45" s="133"/>
      <c r="W45" s="133"/>
      <c r="X45" s="133"/>
    </row>
    <row r="46" spans="7:38" ht="17.25" customHeight="1">
      <c r="G46" s="134"/>
      <c r="H46" s="134"/>
      <c r="I46" s="134"/>
      <c r="J46" s="134"/>
      <c r="K46" s="134"/>
      <c r="L46" s="134"/>
      <c r="M46" s="134"/>
      <c r="N46" s="134"/>
      <c r="O46" s="134"/>
      <c r="P46" s="134"/>
      <c r="Q46" s="134"/>
      <c r="R46" s="134"/>
      <c r="S46" s="134"/>
      <c r="T46" s="134"/>
      <c r="U46" s="134"/>
      <c r="V46" s="134"/>
      <c r="W46" s="134"/>
      <c r="X46" s="134"/>
      <c r="Y46" s="65"/>
      <c r="Z46" s="65"/>
      <c r="AA46" s="65"/>
      <c r="AB46" s="65"/>
      <c r="AC46" s="65"/>
      <c r="AD46" s="65"/>
      <c r="AE46" s="65"/>
      <c r="AF46" s="65"/>
      <c r="AG46" s="65"/>
      <c r="AH46" s="65"/>
      <c r="AI46" s="65"/>
    </row>
    <row r="47" spans="7:38" ht="17.25" customHeight="1">
      <c r="G47" s="134"/>
      <c r="H47" s="134"/>
      <c r="I47" s="134"/>
      <c r="J47" s="134"/>
      <c r="K47" s="134"/>
      <c r="L47" s="134"/>
      <c r="M47" s="134"/>
      <c r="N47" s="134"/>
      <c r="O47" s="134"/>
      <c r="P47" s="134"/>
      <c r="Q47" s="134"/>
      <c r="R47" s="134"/>
      <c r="S47" s="134"/>
      <c r="T47" s="134"/>
      <c r="U47" s="134"/>
      <c r="V47" s="134"/>
      <c r="W47" s="134"/>
      <c r="X47" s="134"/>
      <c r="Y47" s="108"/>
      <c r="Z47" s="108"/>
      <c r="AA47" s="108"/>
      <c r="AB47" s="108"/>
      <c r="AC47" s="108"/>
      <c r="AD47" s="108"/>
      <c r="AE47" s="108"/>
      <c r="AF47" s="108"/>
      <c r="AG47" s="108"/>
      <c r="AH47" s="108"/>
      <c r="AI47" s="108"/>
    </row>
  </sheetData>
  <mergeCells count="164">
    <mergeCell ref="G4:Q5"/>
    <mergeCell ref="Q10:T11"/>
    <mergeCell ref="G45:X47"/>
    <mergeCell ref="G43:Y43"/>
    <mergeCell ref="Z43:AG43"/>
    <mergeCell ref="AH43:AI43"/>
    <mergeCell ref="G44:Y44"/>
    <mergeCell ref="Z44:AG44"/>
    <mergeCell ref="AH44:AI44"/>
    <mergeCell ref="AH41:AI41"/>
    <mergeCell ref="H42:I42"/>
    <mergeCell ref="K42:P42"/>
    <mergeCell ref="Q42:S42"/>
    <mergeCell ref="T42:U42"/>
    <mergeCell ref="V42:Y42"/>
    <mergeCell ref="Z42:AG42"/>
    <mergeCell ref="AH42:AI42"/>
    <mergeCell ref="H41:I41"/>
    <mergeCell ref="K41:P41"/>
    <mergeCell ref="Q41:S41"/>
    <mergeCell ref="T41:U41"/>
    <mergeCell ref="V41:Y41"/>
    <mergeCell ref="Z41:AG41"/>
    <mergeCell ref="H40:I40"/>
    <mergeCell ref="K40:P40"/>
    <mergeCell ref="Q40:S40"/>
    <mergeCell ref="T40:U40"/>
    <mergeCell ref="V40:Y40"/>
    <mergeCell ref="Z40:AG40"/>
    <mergeCell ref="AH40:AI40"/>
    <mergeCell ref="H39:I39"/>
    <mergeCell ref="K39:P39"/>
    <mergeCell ref="Q39:S39"/>
    <mergeCell ref="T39:U39"/>
    <mergeCell ref="V39:Y39"/>
    <mergeCell ref="Z39:AG39"/>
    <mergeCell ref="Z38:AG38"/>
    <mergeCell ref="AH38:AI38"/>
    <mergeCell ref="H37:I37"/>
    <mergeCell ref="K37:P37"/>
    <mergeCell ref="Q37:S37"/>
    <mergeCell ref="T37:U37"/>
    <mergeCell ref="V37:Y37"/>
    <mergeCell ref="Z37:AG37"/>
    <mergeCell ref="AH39:AI39"/>
    <mergeCell ref="AH35:AI35"/>
    <mergeCell ref="H36:I36"/>
    <mergeCell ref="K36:P36"/>
    <mergeCell ref="Q36:S36"/>
    <mergeCell ref="T36:U36"/>
    <mergeCell ref="V36:Y36"/>
    <mergeCell ref="Z36:AG36"/>
    <mergeCell ref="AH36:AI36"/>
    <mergeCell ref="G34:Y34"/>
    <mergeCell ref="Z34:AG34"/>
    <mergeCell ref="AH34:AI34"/>
    <mergeCell ref="G35:G42"/>
    <mergeCell ref="H35:I35"/>
    <mergeCell ref="K35:P35"/>
    <mergeCell ref="Q35:S35"/>
    <mergeCell ref="T35:U35"/>
    <mergeCell ref="V35:Y35"/>
    <mergeCell ref="Z35:AG35"/>
    <mergeCell ref="AH37:AI37"/>
    <mergeCell ref="H38:I38"/>
    <mergeCell ref="K38:P38"/>
    <mergeCell ref="Q38:S38"/>
    <mergeCell ref="T38:U38"/>
    <mergeCell ref="V38:Y38"/>
    <mergeCell ref="G27:N27"/>
    <mergeCell ref="O27:T27"/>
    <mergeCell ref="G29:N29"/>
    <mergeCell ref="O29:T29"/>
    <mergeCell ref="G30:N30"/>
    <mergeCell ref="O30:T30"/>
    <mergeCell ref="G32:AI32"/>
    <mergeCell ref="H33:I33"/>
    <mergeCell ref="K33:P33"/>
    <mergeCell ref="Q33:S33"/>
    <mergeCell ref="T33:U33"/>
    <mergeCell ref="V33:Y33"/>
    <mergeCell ref="Z33:AG33"/>
    <mergeCell ref="AH33:AI33"/>
    <mergeCell ref="G31:N31"/>
    <mergeCell ref="O31:T31"/>
    <mergeCell ref="V27:AA27"/>
    <mergeCell ref="V29:X29"/>
    <mergeCell ref="Y29:AC29"/>
    <mergeCell ref="AD29:AE29"/>
    <mergeCell ref="AF29:AH29"/>
    <mergeCell ref="V30:X30"/>
    <mergeCell ref="Y30:AC30"/>
    <mergeCell ref="AD30:AE30"/>
    <mergeCell ref="O24:T24"/>
    <mergeCell ref="V24:Y24"/>
    <mergeCell ref="Z24:AI24"/>
    <mergeCell ref="G26:N26"/>
    <mergeCell ref="O26:T26"/>
    <mergeCell ref="V25:Y25"/>
    <mergeCell ref="Z25:AI25"/>
    <mergeCell ref="AH22:AI22"/>
    <mergeCell ref="G23:N23"/>
    <mergeCell ref="O23:T23"/>
    <mergeCell ref="V23:Z23"/>
    <mergeCell ref="AA23:AD23"/>
    <mergeCell ref="AE23:AI23"/>
    <mergeCell ref="G25:N25"/>
    <mergeCell ref="O25:T25"/>
    <mergeCell ref="G24:J24"/>
    <mergeCell ref="G21:K21"/>
    <mergeCell ref="M21:N21"/>
    <mergeCell ref="O21:T21"/>
    <mergeCell ref="G22:N22"/>
    <mergeCell ref="O22:T22"/>
    <mergeCell ref="V22:Y22"/>
    <mergeCell ref="Z22:AC22"/>
    <mergeCell ref="AD22:AE22"/>
    <mergeCell ref="AF22:AG22"/>
    <mergeCell ref="V14:X16"/>
    <mergeCell ref="Y19:AI20"/>
    <mergeCell ref="V9:Z9"/>
    <mergeCell ref="AA9:AE9"/>
    <mergeCell ref="Y14:AG16"/>
    <mergeCell ref="AH15:AH18"/>
    <mergeCell ref="G16:K16"/>
    <mergeCell ref="O16:T16"/>
    <mergeCell ref="G10:I11"/>
    <mergeCell ref="K10:N11"/>
    <mergeCell ref="V11:X11"/>
    <mergeCell ref="G12:M12"/>
    <mergeCell ref="N12:T12"/>
    <mergeCell ref="V12:X12"/>
    <mergeCell ref="V18:X18"/>
    <mergeCell ref="V17:X17"/>
    <mergeCell ref="G17:K20"/>
    <mergeCell ref="O17:P18"/>
    <mergeCell ref="Q17:T18"/>
    <mergeCell ref="O10:P11"/>
    <mergeCell ref="L17:N20"/>
    <mergeCell ref="L16:N16"/>
    <mergeCell ref="AK24:AL24"/>
    <mergeCell ref="AF30:AH30"/>
    <mergeCell ref="B2:D2"/>
    <mergeCell ref="F2:Q2"/>
    <mergeCell ref="P3:Q3"/>
    <mergeCell ref="R3:U3"/>
    <mergeCell ref="V3:AA3"/>
    <mergeCell ref="AB3:AE3"/>
    <mergeCell ref="G6:O8"/>
    <mergeCell ref="P6:R8"/>
    <mergeCell ref="Y7:AA7"/>
    <mergeCell ref="AB7:AD7"/>
    <mergeCell ref="AF3:AG3"/>
    <mergeCell ref="AH3:AI3"/>
    <mergeCell ref="R4:U5"/>
    <mergeCell ref="V4:AA5"/>
    <mergeCell ref="AB4:AE5"/>
    <mergeCell ref="AF4:AG5"/>
    <mergeCell ref="AH4:AI5"/>
    <mergeCell ref="O19:P20"/>
    <mergeCell ref="Q19:T20"/>
    <mergeCell ref="V19:X20"/>
    <mergeCell ref="G13:T14"/>
    <mergeCell ref="V13:X13"/>
  </mergeCells>
  <phoneticPr fontId="2"/>
  <pageMargins left="0.39370078740157483" right="0" top="0.94488188976377963"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20</xdr:col>
                    <xdr:colOff>76200</xdr:colOff>
                    <xdr:row>22</xdr:row>
                    <xdr:rowOff>19050</xdr:rowOff>
                  </from>
                  <to>
                    <xdr:col>22</xdr:col>
                    <xdr:colOff>38100</xdr:colOff>
                    <xdr:row>22</xdr:row>
                    <xdr:rowOff>276225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23</xdr:col>
                    <xdr:colOff>38100</xdr:colOff>
                    <xdr:row>22</xdr:row>
                    <xdr:rowOff>19050</xdr:rowOff>
                  </from>
                  <to>
                    <xdr:col>24</xdr:col>
                    <xdr:colOff>95250</xdr:colOff>
                    <xdr:row>22</xdr:row>
                    <xdr:rowOff>276225</xdr:rowOff>
                  </to>
                </anchor>
              </controlPr>
            </control>
          </mc:Choice>
        </mc:AlternateContent>
        <mc:AlternateContent xmlns:mc="http://schemas.openxmlformats.org/markup-compatibility/2006">
          <mc:Choice Requires="x14">
            <control shapeId="26" r:id="rId6" name="Option Button 5">
              <controlPr defaultSize="0" autoFill="0" autoLine="0" autoPict="0" altText="">
                <anchor moveWithCells="1">
                  <from>
                    <xdr:col>10</xdr:col>
                    <xdr:colOff>28575</xdr:colOff>
                    <xdr:row>23</xdr:row>
                    <xdr:rowOff>19050</xdr:rowOff>
                  </from>
                  <to>
                    <xdr:col>11</xdr:col>
                    <xdr:colOff>76200</xdr:colOff>
                    <xdr:row>23</xdr:row>
                    <xdr:rowOff>285750</xdr:rowOff>
                  </to>
                </anchor>
              </controlPr>
            </control>
          </mc:Choice>
        </mc:AlternateContent>
        <mc:AlternateContent xmlns:mc="http://schemas.openxmlformats.org/markup-compatibility/2006">
          <mc:Choice Requires="x14">
            <control shapeId="25603" r:id="rId7" name="Option Button 6">
              <controlPr defaultSize="0" autoFill="0" autoLine="0" autoPict="0" altText="">
                <anchor moveWithCells="1">
                  <from>
                    <xdr:col>11</xdr:col>
                    <xdr:colOff>333375</xdr:colOff>
                    <xdr:row>23</xdr:row>
                    <xdr:rowOff>9525</xdr:rowOff>
                  </from>
                  <to>
                    <xdr:col>13</xdr:col>
                    <xdr:colOff>19050</xdr:colOff>
                    <xdr:row>23</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93FD-C1DD-4762-887E-CBDBC6920F46}">
  <sheetPr codeName="Sheet5">
    <tabColor rgb="FF99FF99"/>
  </sheetPr>
  <dimension ref="B1:AP53"/>
  <sheetViews>
    <sheetView topLeftCell="A13" zoomScaleNormal="100" workbookViewId="0">
      <selection activeCell="T13" sqref="T13:AD13"/>
    </sheetView>
  </sheetViews>
  <sheetFormatPr defaultRowHeight="13.5"/>
  <cols>
    <col min="1" max="1" width="3.75" style="74" customWidth="1"/>
    <col min="2" max="2" width="3.25" style="74" customWidth="1"/>
    <col min="3" max="3" width="2.625" style="74" customWidth="1"/>
    <col min="4" max="4" width="3" style="74" customWidth="1"/>
    <col min="5" max="5" width="2.75" style="74" customWidth="1"/>
    <col min="6" max="6" width="2.375" style="74" customWidth="1"/>
    <col min="7" max="7" width="4.5" style="74" customWidth="1"/>
    <col min="8" max="8" width="2.375" style="74" customWidth="1"/>
    <col min="9" max="9" width="4.625" style="74" customWidth="1"/>
    <col min="10" max="10" width="5" style="74" customWidth="1"/>
    <col min="11" max="13" width="2.625" style="74" customWidth="1"/>
    <col min="14" max="14" width="2.125" style="74" customWidth="1"/>
    <col min="15" max="15" width="1.875" style="74" customWidth="1"/>
    <col min="16" max="16" width="1.25" style="74" customWidth="1"/>
    <col min="17" max="19" width="2.625" style="74" customWidth="1"/>
    <col min="20" max="20" width="2.75" style="74" customWidth="1"/>
    <col min="21" max="21" width="2.625" style="74" customWidth="1"/>
    <col min="22" max="22" width="2.125" style="74" customWidth="1"/>
    <col min="23" max="23" width="3.125" style="74" customWidth="1"/>
    <col min="24" max="24" width="1.125" style="74" customWidth="1"/>
    <col min="25" max="25" width="2.625" style="74" customWidth="1"/>
    <col min="26" max="26" width="4.625" style="74" customWidth="1"/>
    <col min="27" max="27" width="4.25" style="74" customWidth="1"/>
    <col min="28" max="28" width="3.75" style="74" customWidth="1"/>
    <col min="29" max="29" width="4.25" style="74" customWidth="1"/>
    <col min="30" max="30" width="3.75" style="74" customWidth="1"/>
    <col min="31" max="31" width="6.75" style="74" customWidth="1"/>
    <col min="32" max="32" width="9" style="74"/>
    <col min="33" max="33" width="9.5" style="74" bestFit="1" customWidth="1"/>
    <col min="34" max="16384" width="9" style="74"/>
  </cols>
  <sheetData>
    <row r="1" spans="2:32" ht="21.75" customHeight="1">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2:32" ht="13.5" customHeight="1"/>
    <row r="3" spans="2:32" ht="14.25" customHeight="1">
      <c r="K3" s="551"/>
      <c r="L3" s="552"/>
      <c r="M3" s="388" t="s">
        <v>0</v>
      </c>
      <c r="N3" s="553"/>
      <c r="O3" s="553"/>
      <c r="P3" s="389"/>
      <c r="Q3" s="388" t="s">
        <v>36</v>
      </c>
      <c r="R3" s="553"/>
      <c r="S3" s="553"/>
      <c r="T3" s="553"/>
      <c r="U3" s="553"/>
      <c r="V3" s="389"/>
      <c r="W3" s="388" t="s">
        <v>1</v>
      </c>
      <c r="X3" s="553"/>
      <c r="Y3" s="553"/>
      <c r="Z3" s="389"/>
      <c r="AA3" s="388" t="s">
        <v>35</v>
      </c>
      <c r="AB3" s="389"/>
      <c r="AC3" s="388" t="s">
        <v>34</v>
      </c>
      <c r="AD3" s="389"/>
    </row>
    <row r="4" spans="2:32" ht="18.75" customHeight="1">
      <c r="B4" s="639" t="s">
        <v>118</v>
      </c>
      <c r="C4" s="639"/>
      <c r="D4" s="639"/>
      <c r="E4" s="639"/>
      <c r="F4" s="639"/>
      <c r="G4" s="639"/>
      <c r="H4" s="639"/>
      <c r="I4" s="639"/>
      <c r="J4" s="639"/>
      <c r="K4" s="639"/>
      <c r="L4" s="640"/>
      <c r="M4" s="532"/>
      <c r="N4" s="586"/>
      <c r="O4" s="586"/>
      <c r="P4" s="533"/>
      <c r="Q4" s="532"/>
      <c r="R4" s="586"/>
      <c r="S4" s="586"/>
      <c r="T4" s="586"/>
      <c r="U4" s="586"/>
      <c r="V4" s="533"/>
      <c r="W4" s="532"/>
      <c r="X4" s="586"/>
      <c r="Y4" s="586"/>
      <c r="Z4" s="533"/>
      <c r="AA4" s="532"/>
      <c r="AB4" s="533"/>
      <c r="AC4" s="532"/>
      <c r="AD4" s="533"/>
    </row>
    <row r="5" spans="2:32" ht="21" customHeight="1">
      <c r="B5" s="639"/>
      <c r="C5" s="639"/>
      <c r="D5" s="639"/>
      <c r="E5" s="639"/>
      <c r="F5" s="639"/>
      <c r="G5" s="639"/>
      <c r="H5" s="639"/>
      <c r="I5" s="639"/>
      <c r="J5" s="639"/>
      <c r="K5" s="639"/>
      <c r="L5" s="640"/>
      <c r="M5" s="534"/>
      <c r="N5" s="587"/>
      <c r="O5" s="587"/>
      <c r="P5" s="535"/>
      <c r="Q5" s="534"/>
      <c r="R5" s="587"/>
      <c r="S5" s="587"/>
      <c r="T5" s="587"/>
      <c r="U5" s="587"/>
      <c r="V5" s="535"/>
      <c r="W5" s="534"/>
      <c r="X5" s="587"/>
      <c r="Y5" s="587"/>
      <c r="Z5" s="535"/>
      <c r="AA5" s="534"/>
      <c r="AB5" s="535"/>
      <c r="AC5" s="534"/>
      <c r="AD5" s="535"/>
    </row>
    <row r="6" spans="2:32" ht="9.75" customHeight="1" thickBot="1">
      <c r="B6" s="576" t="s">
        <v>47</v>
      </c>
      <c r="C6" s="576"/>
      <c r="D6" s="576"/>
      <c r="E6" s="576"/>
      <c r="F6" s="576"/>
      <c r="G6" s="576"/>
      <c r="H6" s="576"/>
      <c r="I6" s="576"/>
      <c r="J6" s="576"/>
      <c r="K6" s="577" t="s">
        <v>46</v>
      </c>
      <c r="L6" s="577"/>
      <c r="M6" s="577"/>
    </row>
    <row r="7" spans="2:32" ht="13.5" customHeight="1" thickBot="1">
      <c r="B7" s="576"/>
      <c r="C7" s="576"/>
      <c r="D7" s="576"/>
      <c r="E7" s="576"/>
      <c r="F7" s="576"/>
      <c r="G7" s="576"/>
      <c r="H7" s="576"/>
      <c r="I7" s="576"/>
      <c r="J7" s="576"/>
      <c r="K7" s="577"/>
      <c r="L7" s="577"/>
      <c r="M7" s="577"/>
      <c r="T7" s="578" t="s">
        <v>22</v>
      </c>
      <c r="U7" s="579"/>
      <c r="V7" s="579"/>
      <c r="W7" s="579"/>
      <c r="X7" s="579"/>
      <c r="Y7" s="579"/>
      <c r="Z7" s="76" t="s">
        <v>23</v>
      </c>
      <c r="AA7" s="76"/>
      <c r="AB7" s="76" t="s">
        <v>60</v>
      </c>
      <c r="AC7" s="76"/>
      <c r="AD7" s="77" t="s">
        <v>25</v>
      </c>
    </row>
    <row r="8" spans="2:32" ht="8.25" customHeight="1" thickBot="1">
      <c r="B8" s="576"/>
      <c r="C8" s="576"/>
      <c r="D8" s="576"/>
      <c r="E8" s="576"/>
      <c r="F8" s="576"/>
      <c r="G8" s="576"/>
      <c r="H8" s="576"/>
      <c r="I8" s="576"/>
      <c r="J8" s="576"/>
      <c r="K8" s="577"/>
      <c r="L8" s="577"/>
      <c r="M8" s="577"/>
    </row>
    <row r="9" spans="2:32" ht="16.5" customHeight="1" thickBot="1">
      <c r="B9" s="75"/>
      <c r="C9" s="75"/>
      <c r="D9" s="75"/>
      <c r="E9" s="75"/>
      <c r="F9" s="75"/>
      <c r="G9" s="75"/>
      <c r="H9" s="75"/>
      <c r="I9" s="75"/>
      <c r="J9" s="75"/>
      <c r="K9" s="75"/>
      <c r="L9" s="75"/>
      <c r="M9" s="75"/>
      <c r="Q9" s="580" t="s">
        <v>93</v>
      </c>
      <c r="R9" s="581"/>
      <c r="S9" s="581"/>
      <c r="T9" s="581"/>
      <c r="U9" s="582"/>
      <c r="V9" s="583"/>
      <c r="W9" s="584"/>
      <c r="X9" s="584"/>
      <c r="Y9" s="584"/>
      <c r="Z9" s="585"/>
      <c r="AF9" s="78"/>
    </row>
    <row r="10" spans="2:32" ht="15" customHeight="1">
      <c r="B10" s="554" t="s">
        <v>32</v>
      </c>
      <c r="C10" s="555"/>
      <c r="D10" s="556"/>
      <c r="E10" s="560"/>
      <c r="F10" s="560"/>
      <c r="G10" s="560"/>
      <c r="H10" s="560"/>
      <c r="I10" s="561"/>
      <c r="J10" s="562" t="s">
        <v>94</v>
      </c>
      <c r="K10" s="563"/>
      <c r="L10" s="566"/>
      <c r="M10" s="566"/>
      <c r="N10" s="566"/>
      <c r="O10" s="567"/>
      <c r="Q10" s="79" t="s">
        <v>43</v>
      </c>
      <c r="R10" s="80"/>
      <c r="S10" s="80"/>
      <c r="T10" s="81"/>
      <c r="U10" s="81"/>
      <c r="V10" s="81"/>
      <c r="W10" s="81"/>
      <c r="X10" s="81"/>
      <c r="Y10" s="81"/>
      <c r="Z10" s="81"/>
      <c r="AA10" s="81"/>
      <c r="AB10" s="81"/>
      <c r="AC10" s="81"/>
      <c r="AD10" s="82"/>
    </row>
    <row r="11" spans="2:32" ht="8.25" customHeight="1" thickBot="1">
      <c r="B11" s="557"/>
      <c r="C11" s="558"/>
      <c r="D11" s="559"/>
      <c r="E11" s="505"/>
      <c r="F11" s="505"/>
      <c r="G11" s="505"/>
      <c r="H11" s="505"/>
      <c r="I11" s="506"/>
      <c r="J11" s="564"/>
      <c r="K11" s="565"/>
      <c r="L11" s="568"/>
      <c r="M11" s="568"/>
      <c r="N11" s="568"/>
      <c r="O11" s="569"/>
      <c r="Q11" s="520" t="s">
        <v>52</v>
      </c>
      <c r="R11" s="477"/>
      <c r="S11" s="477"/>
      <c r="T11" s="570" t="s">
        <v>100</v>
      </c>
      <c r="U11" s="570"/>
      <c r="V11" s="570"/>
      <c r="W11" s="570"/>
      <c r="X11" s="570"/>
      <c r="Y11" s="570"/>
      <c r="Z11" s="570"/>
      <c r="AA11" s="570"/>
      <c r="AB11" s="570"/>
      <c r="AC11" s="570"/>
      <c r="AD11" s="571"/>
    </row>
    <row r="12" spans="2:32" ht="18" customHeight="1">
      <c r="B12" s="572" t="s">
        <v>37</v>
      </c>
      <c r="C12" s="573"/>
      <c r="D12" s="573"/>
      <c r="E12" s="573"/>
      <c r="F12" s="573"/>
      <c r="G12" s="573"/>
      <c r="H12" s="573"/>
      <c r="I12" s="574"/>
      <c r="J12" s="574"/>
      <c r="K12" s="574"/>
      <c r="L12" s="574"/>
      <c r="M12" s="574"/>
      <c r="N12" s="574"/>
      <c r="O12" s="575"/>
      <c r="Q12" s="520"/>
      <c r="R12" s="477"/>
      <c r="S12" s="477"/>
      <c r="T12" s="570"/>
      <c r="U12" s="570"/>
      <c r="V12" s="570"/>
      <c r="W12" s="570"/>
      <c r="X12" s="570"/>
      <c r="Y12" s="570"/>
      <c r="Z12" s="570"/>
      <c r="AA12" s="570"/>
      <c r="AB12" s="570"/>
      <c r="AC12" s="570"/>
      <c r="AD12" s="571"/>
    </row>
    <row r="13" spans="2:32" ht="12.75" customHeight="1">
      <c r="B13" s="536"/>
      <c r="C13" s="537"/>
      <c r="D13" s="537"/>
      <c r="E13" s="537"/>
      <c r="F13" s="537"/>
      <c r="G13" s="537"/>
      <c r="H13" s="537"/>
      <c r="I13" s="537"/>
      <c r="J13" s="537"/>
      <c r="K13" s="537"/>
      <c r="L13" s="537"/>
      <c r="M13" s="537"/>
      <c r="N13" s="537"/>
      <c r="O13" s="538"/>
      <c r="Q13" s="542" t="s">
        <v>50</v>
      </c>
      <c r="R13" s="543"/>
      <c r="S13" s="543"/>
      <c r="T13" s="544"/>
      <c r="U13" s="544"/>
      <c r="V13" s="544"/>
      <c r="W13" s="544"/>
      <c r="X13" s="544"/>
      <c r="Y13" s="544"/>
      <c r="Z13" s="544"/>
      <c r="AA13" s="544"/>
      <c r="AB13" s="544"/>
      <c r="AC13" s="544"/>
      <c r="AD13" s="545"/>
    </row>
    <row r="14" spans="2:32" ht="16.5" customHeight="1" thickBot="1">
      <c r="B14" s="539"/>
      <c r="C14" s="540"/>
      <c r="D14" s="540"/>
      <c r="E14" s="540"/>
      <c r="F14" s="540"/>
      <c r="G14" s="540"/>
      <c r="H14" s="540"/>
      <c r="I14" s="540"/>
      <c r="J14" s="540"/>
      <c r="K14" s="540"/>
      <c r="L14" s="540"/>
      <c r="M14" s="540"/>
      <c r="N14" s="540"/>
      <c r="O14" s="541"/>
      <c r="Q14" s="464" t="s">
        <v>51</v>
      </c>
      <c r="R14" s="465"/>
      <c r="S14" s="465"/>
      <c r="T14" s="546"/>
      <c r="U14" s="546"/>
      <c r="V14" s="546"/>
      <c r="W14" s="546"/>
      <c r="X14" s="546"/>
      <c r="Y14" s="546"/>
      <c r="Z14" s="546"/>
      <c r="AA14" s="546"/>
      <c r="AB14" s="546"/>
      <c r="AC14" s="547" t="s">
        <v>44</v>
      </c>
      <c r="AD14" s="548"/>
    </row>
    <row r="15" spans="2:32" ht="3" customHeight="1" thickBot="1">
      <c r="B15" s="83"/>
      <c r="C15" s="83"/>
      <c r="D15" s="83"/>
      <c r="E15" s="83"/>
      <c r="F15" s="84"/>
      <c r="G15" s="84"/>
      <c r="H15" s="84"/>
      <c r="I15" s="84"/>
      <c r="J15" s="84"/>
      <c r="K15" s="84"/>
      <c r="L15" s="84"/>
      <c r="M15" s="84"/>
      <c r="N15" s="84"/>
      <c r="O15" s="84"/>
      <c r="Q15" s="464"/>
      <c r="R15" s="465"/>
      <c r="S15" s="465"/>
      <c r="T15" s="546"/>
      <c r="U15" s="546"/>
      <c r="V15" s="546"/>
      <c r="W15" s="546"/>
      <c r="X15" s="546"/>
      <c r="Y15" s="546"/>
      <c r="Z15" s="546"/>
      <c r="AA15" s="546"/>
      <c r="AB15" s="546"/>
      <c r="AC15" s="547"/>
      <c r="AD15" s="548"/>
    </row>
    <row r="16" spans="2:32" ht="12" customHeight="1">
      <c r="B16" s="418" t="s">
        <v>31</v>
      </c>
      <c r="C16" s="419"/>
      <c r="D16" s="419"/>
      <c r="E16" s="419"/>
      <c r="F16" s="420"/>
      <c r="G16" s="418" t="s">
        <v>38</v>
      </c>
      <c r="H16" s="419"/>
      <c r="I16" s="549"/>
      <c r="J16" s="550" t="s">
        <v>39</v>
      </c>
      <c r="K16" s="419"/>
      <c r="L16" s="419"/>
      <c r="M16" s="419"/>
      <c r="N16" s="419"/>
      <c r="O16" s="420"/>
      <c r="Q16" s="464"/>
      <c r="R16" s="465"/>
      <c r="S16" s="465"/>
      <c r="T16" s="546"/>
      <c r="U16" s="546"/>
      <c r="V16" s="546"/>
      <c r="W16" s="546"/>
      <c r="X16" s="546"/>
      <c r="Y16" s="546"/>
      <c r="Z16" s="546"/>
      <c r="AA16" s="546"/>
      <c r="AB16" s="546"/>
      <c r="AC16" s="547"/>
      <c r="AD16" s="548"/>
    </row>
    <row r="17" spans="2:42" ht="12" customHeight="1">
      <c r="B17" s="498"/>
      <c r="C17" s="499"/>
      <c r="D17" s="499"/>
      <c r="E17" s="499"/>
      <c r="F17" s="500"/>
      <c r="G17" s="498"/>
      <c r="H17" s="499"/>
      <c r="I17" s="507"/>
      <c r="J17" s="510" t="s">
        <v>41</v>
      </c>
      <c r="K17" s="511"/>
      <c r="L17" s="514"/>
      <c r="M17" s="515"/>
      <c r="N17" s="515"/>
      <c r="O17" s="516"/>
      <c r="Q17" s="520" t="s">
        <v>77</v>
      </c>
      <c r="R17" s="477"/>
      <c r="S17" s="477"/>
      <c r="T17" s="521"/>
      <c r="U17" s="521"/>
      <c r="V17" s="521"/>
      <c r="W17" s="521"/>
      <c r="X17" s="521"/>
      <c r="Y17" s="521"/>
      <c r="Z17" s="521"/>
      <c r="AA17" s="521"/>
      <c r="AB17" s="521"/>
      <c r="AC17" s="521"/>
      <c r="AD17" s="522"/>
    </row>
    <row r="18" spans="2:42" ht="12" customHeight="1">
      <c r="B18" s="501"/>
      <c r="C18" s="502"/>
      <c r="D18" s="502"/>
      <c r="E18" s="502"/>
      <c r="F18" s="503"/>
      <c r="G18" s="501"/>
      <c r="H18" s="502"/>
      <c r="I18" s="508"/>
      <c r="J18" s="512"/>
      <c r="K18" s="513"/>
      <c r="L18" s="517"/>
      <c r="M18" s="518"/>
      <c r="N18" s="518"/>
      <c r="O18" s="519"/>
      <c r="Q18" s="523" t="s">
        <v>78</v>
      </c>
      <c r="R18" s="524"/>
      <c r="S18" s="524"/>
      <c r="T18" s="525"/>
      <c r="U18" s="525"/>
      <c r="V18" s="525"/>
      <c r="W18" s="525"/>
      <c r="X18" s="525"/>
      <c r="Y18" s="525"/>
      <c r="Z18" s="525"/>
      <c r="AA18" s="525"/>
      <c r="AB18" s="525"/>
      <c r="AC18" s="525"/>
      <c r="AD18" s="526"/>
    </row>
    <row r="19" spans="2:42" ht="15" customHeight="1">
      <c r="B19" s="501"/>
      <c r="C19" s="502"/>
      <c r="D19" s="502"/>
      <c r="E19" s="502"/>
      <c r="F19" s="503"/>
      <c r="G19" s="501"/>
      <c r="H19" s="502"/>
      <c r="I19" s="508"/>
      <c r="J19" s="510" t="s">
        <v>42</v>
      </c>
      <c r="K19" s="511"/>
      <c r="L19" s="514"/>
      <c r="M19" s="515"/>
      <c r="N19" s="515"/>
      <c r="O19" s="516"/>
      <c r="Q19" s="480" t="s">
        <v>45</v>
      </c>
      <c r="R19" s="481"/>
      <c r="S19" s="481"/>
      <c r="T19" s="484" t="s">
        <v>62</v>
      </c>
      <c r="U19" s="485"/>
      <c r="V19" s="485"/>
      <c r="W19" s="485"/>
      <c r="X19" s="485"/>
      <c r="Y19" s="485"/>
      <c r="Z19" s="485"/>
      <c r="AA19" s="485"/>
      <c r="AB19" s="485"/>
      <c r="AC19" s="485"/>
      <c r="AD19" s="486"/>
    </row>
    <row r="20" spans="2:42" ht="8.25" customHeight="1" thickBot="1">
      <c r="B20" s="504"/>
      <c r="C20" s="505"/>
      <c r="D20" s="505"/>
      <c r="E20" s="505"/>
      <c r="F20" s="506"/>
      <c r="G20" s="504"/>
      <c r="H20" s="505"/>
      <c r="I20" s="509"/>
      <c r="J20" s="527"/>
      <c r="K20" s="528"/>
      <c r="L20" s="529"/>
      <c r="M20" s="530"/>
      <c r="N20" s="530"/>
      <c r="O20" s="531"/>
      <c r="Q20" s="482"/>
      <c r="R20" s="483"/>
      <c r="S20" s="483"/>
      <c r="T20" s="487"/>
      <c r="U20" s="487"/>
      <c r="V20" s="487"/>
      <c r="W20" s="487"/>
      <c r="X20" s="487"/>
      <c r="Y20" s="487"/>
      <c r="Z20" s="487"/>
      <c r="AA20" s="487"/>
      <c r="AB20" s="487"/>
      <c r="AC20" s="487"/>
      <c r="AD20" s="488"/>
    </row>
    <row r="21" spans="2:42" ht="3" customHeight="1" thickBot="1">
      <c r="B21" s="489"/>
      <c r="C21" s="489"/>
      <c r="D21" s="489"/>
      <c r="E21" s="489"/>
      <c r="F21" s="489"/>
      <c r="G21" s="103"/>
      <c r="H21" s="489"/>
      <c r="I21" s="489"/>
      <c r="J21" s="489"/>
      <c r="K21" s="489"/>
      <c r="L21" s="489"/>
      <c r="M21" s="489"/>
      <c r="N21" s="489"/>
      <c r="O21" s="489"/>
    </row>
    <row r="22" spans="2:42" ht="24" customHeight="1">
      <c r="B22" s="490" t="s">
        <v>5</v>
      </c>
      <c r="C22" s="491"/>
      <c r="D22" s="491"/>
      <c r="E22" s="491"/>
      <c r="F22" s="491"/>
      <c r="G22" s="491"/>
      <c r="H22" s="491"/>
      <c r="I22" s="492"/>
      <c r="J22" s="493"/>
      <c r="K22" s="494"/>
      <c r="L22" s="494"/>
      <c r="M22" s="494"/>
      <c r="N22" s="494"/>
      <c r="O22" s="495"/>
      <c r="Q22" s="496" t="s">
        <v>107</v>
      </c>
      <c r="R22" s="497"/>
      <c r="S22" s="497"/>
      <c r="T22" s="497"/>
      <c r="U22" s="475"/>
      <c r="V22" s="475"/>
      <c r="W22" s="475"/>
      <c r="X22" s="475"/>
      <c r="Y22" s="475" t="s">
        <v>108</v>
      </c>
      <c r="Z22" s="475"/>
      <c r="AA22" s="475"/>
      <c r="AB22" s="475"/>
      <c r="AC22" s="475" t="s">
        <v>109</v>
      </c>
      <c r="AD22" s="476"/>
    </row>
    <row r="23" spans="2:42" ht="24" customHeight="1">
      <c r="B23" s="439" t="s">
        <v>84</v>
      </c>
      <c r="C23" s="440"/>
      <c r="D23" s="440"/>
      <c r="E23" s="440"/>
      <c r="F23" s="440"/>
      <c r="G23" s="440"/>
      <c r="H23" s="440"/>
      <c r="I23" s="441"/>
      <c r="J23" s="461">
        <f>SUM(U34,U43)</f>
        <v>0</v>
      </c>
      <c r="K23" s="462"/>
      <c r="L23" s="462"/>
      <c r="M23" s="462"/>
      <c r="N23" s="462"/>
      <c r="O23" s="463"/>
      <c r="Q23" s="110"/>
      <c r="R23" s="273" t="s">
        <v>110</v>
      </c>
      <c r="S23" s="273"/>
      <c r="T23" s="273"/>
      <c r="U23" s="273" t="s">
        <v>111</v>
      </c>
      <c r="V23" s="273"/>
      <c r="W23" s="273"/>
      <c r="X23" s="477" t="s">
        <v>112</v>
      </c>
      <c r="Y23" s="477"/>
      <c r="Z23" s="477"/>
      <c r="AA23" s="478"/>
      <c r="AB23" s="478"/>
      <c r="AC23" s="478"/>
      <c r="AD23" s="479"/>
      <c r="AF23" s="1"/>
    </row>
    <row r="24" spans="2:42" ht="24" customHeight="1">
      <c r="B24" s="439" t="s">
        <v>103</v>
      </c>
      <c r="C24" s="440"/>
      <c r="D24" s="440"/>
      <c r="E24" s="440"/>
      <c r="F24" s="104"/>
      <c r="G24" s="109">
        <v>0.9</v>
      </c>
      <c r="H24" s="104"/>
      <c r="I24" s="105">
        <v>1</v>
      </c>
      <c r="J24" s="461">
        <f>IF(AP24=1,DEKI*0.9,DEKI)</f>
        <v>0</v>
      </c>
      <c r="K24" s="462"/>
      <c r="L24" s="462"/>
      <c r="M24" s="462"/>
      <c r="N24" s="462"/>
      <c r="O24" s="463"/>
      <c r="Q24" s="464" t="s">
        <v>113</v>
      </c>
      <c r="R24" s="465"/>
      <c r="S24" s="465"/>
      <c r="T24" s="465"/>
      <c r="U24" s="466"/>
      <c r="V24" s="466"/>
      <c r="W24" s="466"/>
      <c r="X24" s="466"/>
      <c r="Y24" s="466"/>
      <c r="Z24" s="466"/>
      <c r="AA24" s="466"/>
      <c r="AB24" s="466"/>
      <c r="AC24" s="466"/>
      <c r="AD24" s="467"/>
      <c r="AP24" s="100">
        <v>2</v>
      </c>
    </row>
    <row r="25" spans="2:42" ht="24" customHeight="1" thickBot="1">
      <c r="B25" s="439" t="s">
        <v>14</v>
      </c>
      <c r="C25" s="440"/>
      <c r="D25" s="440"/>
      <c r="E25" s="440"/>
      <c r="F25" s="440"/>
      <c r="G25" s="440"/>
      <c r="H25" s="440"/>
      <c r="I25" s="441"/>
      <c r="J25" s="468"/>
      <c r="K25" s="469"/>
      <c r="L25" s="469"/>
      <c r="M25" s="469"/>
      <c r="N25" s="469"/>
      <c r="O25" s="470"/>
      <c r="Q25" s="471" t="s">
        <v>114</v>
      </c>
      <c r="R25" s="472"/>
      <c r="S25" s="472"/>
      <c r="T25" s="472"/>
      <c r="U25" s="473"/>
      <c r="V25" s="473"/>
      <c r="W25" s="473"/>
      <c r="X25" s="473"/>
      <c r="Y25" s="473"/>
      <c r="Z25" s="473"/>
      <c r="AA25" s="473"/>
      <c r="AB25" s="473"/>
      <c r="AC25" s="473"/>
      <c r="AD25" s="474"/>
    </row>
    <row r="26" spans="2:42" ht="24" customHeight="1" thickBot="1">
      <c r="B26" s="439" t="s">
        <v>15</v>
      </c>
      <c r="C26" s="440"/>
      <c r="D26" s="440"/>
      <c r="E26" s="440"/>
      <c r="F26" s="440"/>
      <c r="G26" s="440"/>
      <c r="H26" s="440"/>
      <c r="I26" s="441"/>
      <c r="J26" s="442"/>
      <c r="K26" s="443"/>
      <c r="L26" s="443"/>
      <c r="M26" s="443"/>
      <c r="N26" s="443"/>
      <c r="O26" s="444"/>
      <c r="Q26" s="85"/>
      <c r="R26" s="86"/>
      <c r="S26" s="87"/>
      <c r="T26" s="87"/>
      <c r="U26" s="87"/>
      <c r="V26" s="87"/>
      <c r="W26" s="87"/>
      <c r="X26" s="87"/>
      <c r="Y26" s="87"/>
      <c r="Z26" s="87"/>
      <c r="AA26" s="87"/>
      <c r="AB26" s="87"/>
      <c r="AC26" s="87"/>
      <c r="AD26" s="87"/>
    </row>
    <row r="27" spans="2:42" ht="24" customHeight="1" thickBot="1">
      <c r="B27" s="445" t="s">
        <v>16</v>
      </c>
      <c r="C27" s="446"/>
      <c r="D27" s="446"/>
      <c r="E27" s="446"/>
      <c r="F27" s="446"/>
      <c r="G27" s="446"/>
      <c r="H27" s="446"/>
      <c r="I27" s="447"/>
      <c r="J27" s="448">
        <f>J25-J26</f>
        <v>0</v>
      </c>
      <c r="K27" s="449"/>
      <c r="L27" s="449"/>
      <c r="M27" s="449"/>
      <c r="N27" s="449"/>
      <c r="O27" s="450"/>
      <c r="P27" s="88"/>
      <c r="Q27" s="451" t="s">
        <v>33</v>
      </c>
      <c r="R27" s="452"/>
      <c r="S27" s="452"/>
      <c r="T27" s="452"/>
      <c r="U27" s="452"/>
      <c r="V27" s="452"/>
      <c r="W27" s="89"/>
      <c r="X27" s="89"/>
      <c r="Y27" s="89"/>
      <c r="Z27" s="89"/>
      <c r="AA27" s="89"/>
      <c r="AB27" s="89"/>
      <c r="AC27" s="89"/>
      <c r="AD27" s="90"/>
    </row>
    <row r="28" spans="2:42" ht="3" customHeight="1" thickBot="1">
      <c r="B28" s="91"/>
      <c r="C28" s="92"/>
      <c r="D28" s="92"/>
      <c r="E28" s="92"/>
      <c r="F28" s="92"/>
      <c r="G28" s="92"/>
      <c r="H28" s="92"/>
      <c r="I28" s="93"/>
      <c r="J28" s="94"/>
      <c r="K28" s="94"/>
      <c r="L28" s="94"/>
      <c r="M28" s="94"/>
      <c r="N28" s="94"/>
      <c r="O28" s="94"/>
      <c r="Q28" s="95"/>
      <c r="R28" s="96"/>
      <c r="S28" s="96"/>
      <c r="T28" s="96"/>
      <c r="U28" s="96"/>
      <c r="V28" s="96"/>
      <c r="W28" s="97"/>
      <c r="X28" s="97"/>
      <c r="Y28" s="97"/>
      <c r="Z28" s="97"/>
      <c r="AA28" s="97"/>
      <c r="AB28" s="97"/>
      <c r="AC28" s="97"/>
      <c r="AD28" s="98"/>
    </row>
    <row r="29" spans="2:42" ht="24" customHeight="1" thickBot="1">
      <c r="B29" s="453" t="s">
        <v>21</v>
      </c>
      <c r="C29" s="454"/>
      <c r="D29" s="454"/>
      <c r="E29" s="454"/>
      <c r="F29" s="454"/>
      <c r="G29" s="454"/>
      <c r="H29" s="454"/>
      <c r="I29" s="455"/>
      <c r="J29" s="456"/>
      <c r="K29" s="457"/>
      <c r="L29" s="457"/>
      <c r="M29" s="457"/>
      <c r="N29" s="457"/>
      <c r="O29" s="458"/>
      <c r="Q29" s="459" t="s">
        <v>17</v>
      </c>
      <c r="R29" s="460"/>
      <c r="S29" s="460"/>
      <c r="T29" s="432">
        <f>SUM(U43)-T30</f>
        <v>0</v>
      </c>
      <c r="U29" s="432"/>
      <c r="V29" s="432"/>
      <c r="W29" s="432"/>
      <c r="X29" s="432"/>
      <c r="Y29" s="431" t="s">
        <v>13</v>
      </c>
      <c r="Z29" s="431"/>
      <c r="AA29" s="432">
        <f>INT(SUM(T29*0.1))</f>
        <v>0</v>
      </c>
      <c r="AB29" s="432"/>
      <c r="AC29" s="432"/>
      <c r="AD29" s="10" t="s">
        <v>19</v>
      </c>
    </row>
    <row r="30" spans="2:42" ht="24" customHeight="1" thickBot="1">
      <c r="B30" s="433"/>
      <c r="C30" s="433"/>
      <c r="D30" s="433"/>
      <c r="E30" s="433"/>
      <c r="F30" s="433"/>
      <c r="G30" s="433"/>
      <c r="H30" s="433"/>
      <c r="I30" s="433"/>
      <c r="J30" s="648"/>
      <c r="K30" s="648"/>
      <c r="L30" s="648"/>
      <c r="M30" s="648"/>
      <c r="N30" s="648"/>
      <c r="O30" s="648"/>
      <c r="Q30" s="435" t="s">
        <v>20</v>
      </c>
      <c r="R30" s="436"/>
      <c r="S30" s="436"/>
      <c r="T30" s="437">
        <f>SUMIF(AC35:AD42,"*",U35:AB42)</f>
        <v>0</v>
      </c>
      <c r="U30" s="437"/>
      <c r="V30" s="437"/>
      <c r="W30" s="437"/>
      <c r="X30" s="437"/>
      <c r="Y30" s="438" t="s">
        <v>13</v>
      </c>
      <c r="Z30" s="438"/>
      <c r="AA30" s="437">
        <f>INT(SUM(T30*0.08))</f>
        <v>0</v>
      </c>
      <c r="AB30" s="437"/>
      <c r="AC30" s="437"/>
      <c r="AD30" s="11" t="s">
        <v>19</v>
      </c>
    </row>
    <row r="31" spans="2:42" ht="5.25" customHeight="1" thickBot="1"/>
    <row r="32" spans="2:42" ht="20.25" customHeight="1">
      <c r="B32" s="418" t="s">
        <v>18</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row>
    <row r="33" spans="2:30" ht="18" customHeight="1">
      <c r="B33" s="99"/>
      <c r="C33" s="421" t="s">
        <v>6</v>
      </c>
      <c r="D33" s="421"/>
      <c r="E33" s="422" t="s">
        <v>12</v>
      </c>
      <c r="F33" s="423"/>
      <c r="G33" s="423"/>
      <c r="H33" s="423"/>
      <c r="I33" s="423"/>
      <c r="J33" s="423"/>
      <c r="K33" s="424"/>
      <c r="L33" s="425" t="s">
        <v>7</v>
      </c>
      <c r="M33" s="426"/>
      <c r="N33" s="427"/>
      <c r="O33" s="428" t="s">
        <v>11</v>
      </c>
      <c r="P33" s="429"/>
      <c r="Q33" s="421" t="s">
        <v>8</v>
      </c>
      <c r="R33" s="421"/>
      <c r="S33" s="421"/>
      <c r="T33" s="421"/>
      <c r="U33" s="421" t="s">
        <v>9</v>
      </c>
      <c r="V33" s="421"/>
      <c r="W33" s="421"/>
      <c r="X33" s="421"/>
      <c r="Y33" s="421"/>
      <c r="Z33" s="421"/>
      <c r="AA33" s="421"/>
      <c r="AB33" s="421"/>
      <c r="AC33" s="421" t="s">
        <v>10</v>
      </c>
      <c r="AD33" s="430"/>
    </row>
    <row r="34" spans="2:30" ht="21.75" customHeight="1" thickBot="1">
      <c r="B34" s="396" t="s">
        <v>29</v>
      </c>
      <c r="C34" s="397"/>
      <c r="D34" s="397"/>
      <c r="E34" s="397"/>
      <c r="F34" s="397"/>
      <c r="G34" s="397"/>
      <c r="H34" s="397"/>
      <c r="I34" s="397"/>
      <c r="J34" s="397"/>
      <c r="K34" s="397"/>
      <c r="L34" s="397"/>
      <c r="M34" s="397"/>
      <c r="N34" s="397"/>
      <c r="O34" s="397"/>
      <c r="P34" s="397"/>
      <c r="Q34" s="397"/>
      <c r="R34" s="397"/>
      <c r="S34" s="397"/>
      <c r="T34" s="398"/>
      <c r="U34" s="399"/>
      <c r="V34" s="399"/>
      <c r="W34" s="399"/>
      <c r="X34" s="399"/>
      <c r="Y34" s="399"/>
      <c r="Z34" s="399"/>
      <c r="AA34" s="399"/>
      <c r="AB34" s="399"/>
      <c r="AC34" s="400"/>
      <c r="AD34" s="401"/>
    </row>
    <row r="35" spans="2:30" ht="21" customHeight="1" thickTop="1">
      <c r="B35" s="402" t="s">
        <v>61</v>
      </c>
      <c r="C35" s="405"/>
      <c r="D35" s="405"/>
      <c r="E35" s="406"/>
      <c r="F35" s="407"/>
      <c r="G35" s="407"/>
      <c r="H35" s="407"/>
      <c r="I35" s="407"/>
      <c r="J35" s="407"/>
      <c r="K35" s="408"/>
      <c r="L35" s="409"/>
      <c r="M35" s="410"/>
      <c r="N35" s="411"/>
      <c r="O35" s="412"/>
      <c r="P35" s="413"/>
      <c r="Q35" s="414"/>
      <c r="R35" s="414"/>
      <c r="S35" s="414"/>
      <c r="T35" s="414"/>
      <c r="U35" s="415"/>
      <c r="V35" s="416"/>
      <c r="W35" s="416"/>
      <c r="X35" s="416"/>
      <c r="Y35" s="416"/>
      <c r="Z35" s="416"/>
      <c r="AA35" s="416"/>
      <c r="AB35" s="417"/>
      <c r="AC35" s="394"/>
      <c r="AD35" s="395"/>
    </row>
    <row r="36" spans="2:30" ht="21" customHeight="1">
      <c r="B36" s="403"/>
      <c r="C36" s="366"/>
      <c r="D36" s="366"/>
      <c r="E36" s="373"/>
      <c r="F36" s="374"/>
      <c r="G36" s="374"/>
      <c r="H36" s="374"/>
      <c r="I36" s="374"/>
      <c r="J36" s="374"/>
      <c r="K36" s="375"/>
      <c r="L36" s="360"/>
      <c r="M36" s="370"/>
      <c r="N36" s="361"/>
      <c r="O36" s="388"/>
      <c r="P36" s="389"/>
      <c r="Q36" s="390"/>
      <c r="R36" s="390"/>
      <c r="S36" s="390"/>
      <c r="T36" s="390"/>
      <c r="U36" s="391"/>
      <c r="V36" s="392"/>
      <c r="W36" s="392"/>
      <c r="X36" s="392"/>
      <c r="Y36" s="392"/>
      <c r="Z36" s="392"/>
      <c r="AA36" s="392"/>
      <c r="AB36" s="393"/>
      <c r="AC36" s="364"/>
      <c r="AD36" s="365"/>
    </row>
    <row r="37" spans="2:30" ht="21" customHeight="1">
      <c r="B37" s="403"/>
      <c r="C37" s="366"/>
      <c r="D37" s="366"/>
      <c r="E37" s="373"/>
      <c r="F37" s="374"/>
      <c r="G37" s="374"/>
      <c r="H37" s="374"/>
      <c r="I37" s="374"/>
      <c r="J37" s="374"/>
      <c r="K37" s="375"/>
      <c r="L37" s="360"/>
      <c r="M37" s="370"/>
      <c r="N37" s="361"/>
      <c r="O37" s="388"/>
      <c r="P37" s="389"/>
      <c r="Q37" s="390"/>
      <c r="R37" s="390"/>
      <c r="S37" s="390"/>
      <c r="T37" s="390"/>
      <c r="U37" s="391"/>
      <c r="V37" s="392"/>
      <c r="W37" s="392"/>
      <c r="X37" s="392"/>
      <c r="Y37" s="392"/>
      <c r="Z37" s="392"/>
      <c r="AA37" s="392"/>
      <c r="AB37" s="393"/>
      <c r="AC37" s="364"/>
      <c r="AD37" s="365"/>
    </row>
    <row r="38" spans="2:30" ht="21" customHeight="1">
      <c r="B38" s="403"/>
      <c r="C38" s="366"/>
      <c r="D38" s="366"/>
      <c r="E38" s="373"/>
      <c r="F38" s="374"/>
      <c r="G38" s="374"/>
      <c r="H38" s="374"/>
      <c r="I38" s="374"/>
      <c r="J38" s="374"/>
      <c r="K38" s="375"/>
      <c r="L38" s="360"/>
      <c r="M38" s="370"/>
      <c r="N38" s="361"/>
      <c r="O38" s="360"/>
      <c r="P38" s="361"/>
      <c r="Q38" s="362"/>
      <c r="R38" s="362"/>
      <c r="S38" s="362"/>
      <c r="T38" s="362"/>
      <c r="U38" s="363"/>
      <c r="V38" s="363"/>
      <c r="W38" s="363"/>
      <c r="X38" s="363"/>
      <c r="Y38" s="363"/>
      <c r="Z38" s="363"/>
      <c r="AA38" s="363"/>
      <c r="AB38" s="363"/>
      <c r="AC38" s="364"/>
      <c r="AD38" s="365"/>
    </row>
    <row r="39" spans="2:30" ht="21" customHeight="1">
      <c r="B39" s="403"/>
      <c r="C39" s="366"/>
      <c r="D39" s="366"/>
      <c r="E39" s="373"/>
      <c r="F39" s="374"/>
      <c r="G39" s="374"/>
      <c r="H39" s="374"/>
      <c r="I39" s="374"/>
      <c r="J39" s="374"/>
      <c r="K39" s="375"/>
      <c r="L39" s="360"/>
      <c r="M39" s="370"/>
      <c r="N39" s="361"/>
      <c r="O39" s="360"/>
      <c r="P39" s="361"/>
      <c r="Q39" s="362"/>
      <c r="R39" s="362"/>
      <c r="S39" s="362"/>
      <c r="T39" s="362"/>
      <c r="U39" s="363"/>
      <c r="V39" s="363"/>
      <c r="W39" s="363"/>
      <c r="X39" s="363"/>
      <c r="Y39" s="363"/>
      <c r="Z39" s="363"/>
      <c r="AA39" s="363"/>
      <c r="AB39" s="363"/>
      <c r="AC39" s="364"/>
      <c r="AD39" s="365"/>
    </row>
    <row r="40" spans="2:30" ht="21" customHeight="1">
      <c r="B40" s="403"/>
      <c r="C40" s="366"/>
      <c r="D40" s="366"/>
      <c r="E40" s="373"/>
      <c r="F40" s="374"/>
      <c r="G40" s="374"/>
      <c r="H40" s="374"/>
      <c r="I40" s="374"/>
      <c r="J40" s="374"/>
      <c r="K40" s="375"/>
      <c r="L40" s="360"/>
      <c r="M40" s="370"/>
      <c r="N40" s="361"/>
      <c r="O40" s="360"/>
      <c r="P40" s="361"/>
      <c r="Q40" s="362"/>
      <c r="R40" s="362"/>
      <c r="S40" s="362"/>
      <c r="T40" s="362"/>
      <c r="U40" s="363"/>
      <c r="V40" s="363"/>
      <c r="W40" s="363"/>
      <c r="X40" s="363"/>
      <c r="Y40" s="363"/>
      <c r="Z40" s="363"/>
      <c r="AA40" s="363"/>
      <c r="AB40" s="363"/>
      <c r="AC40" s="364"/>
      <c r="AD40" s="365"/>
    </row>
    <row r="41" spans="2:30" ht="21" customHeight="1">
      <c r="B41" s="403"/>
      <c r="C41" s="366"/>
      <c r="D41" s="366"/>
      <c r="E41" s="645" t="s">
        <v>102</v>
      </c>
      <c r="F41" s="646"/>
      <c r="G41" s="646"/>
      <c r="H41" s="646"/>
      <c r="I41" s="646"/>
      <c r="J41" s="646"/>
      <c r="K41" s="647"/>
      <c r="L41" s="360"/>
      <c r="M41" s="370"/>
      <c r="N41" s="361"/>
      <c r="O41" s="360"/>
      <c r="P41" s="361"/>
      <c r="Q41" s="362"/>
      <c r="R41" s="362"/>
      <c r="S41" s="362"/>
      <c r="T41" s="362"/>
      <c r="U41" s="649"/>
      <c r="V41" s="649"/>
      <c r="W41" s="649"/>
      <c r="X41" s="649"/>
      <c r="Y41" s="649"/>
      <c r="Z41" s="649"/>
      <c r="AA41" s="649"/>
      <c r="AB41" s="649"/>
      <c r="AC41" s="364"/>
      <c r="AD41" s="365"/>
    </row>
    <row r="42" spans="2:30" ht="21" customHeight="1">
      <c r="B42" s="404"/>
      <c r="C42" s="366"/>
      <c r="D42" s="366"/>
      <c r="E42" s="373"/>
      <c r="F42" s="374"/>
      <c r="G42" s="374"/>
      <c r="H42" s="374"/>
      <c r="I42" s="374"/>
      <c r="J42" s="374"/>
      <c r="K42" s="375"/>
      <c r="L42" s="360"/>
      <c r="M42" s="370"/>
      <c r="N42" s="361"/>
      <c r="O42" s="360"/>
      <c r="P42" s="361"/>
      <c r="Q42" s="362"/>
      <c r="R42" s="362"/>
      <c r="S42" s="362"/>
      <c r="T42" s="362"/>
      <c r="U42" s="363"/>
      <c r="V42" s="363"/>
      <c r="W42" s="363"/>
      <c r="X42" s="363"/>
      <c r="Y42" s="363"/>
      <c r="Z42" s="363"/>
      <c r="AA42" s="363"/>
      <c r="AB42" s="363"/>
      <c r="AC42" s="364"/>
      <c r="AD42" s="365"/>
    </row>
    <row r="43" spans="2:30" ht="21.75" customHeight="1" thickBot="1">
      <c r="B43" s="376" t="s">
        <v>30</v>
      </c>
      <c r="C43" s="377"/>
      <c r="D43" s="377"/>
      <c r="E43" s="377"/>
      <c r="F43" s="377"/>
      <c r="G43" s="377"/>
      <c r="H43" s="377"/>
      <c r="I43" s="377"/>
      <c r="J43" s="377"/>
      <c r="K43" s="377"/>
      <c r="L43" s="377"/>
      <c r="M43" s="377"/>
      <c r="N43" s="377"/>
      <c r="O43" s="377"/>
      <c r="P43" s="377"/>
      <c r="Q43" s="377"/>
      <c r="R43" s="377"/>
      <c r="S43" s="377"/>
      <c r="T43" s="378"/>
      <c r="U43" s="379">
        <f>SUM(U35:AB42)</f>
        <v>0</v>
      </c>
      <c r="V43" s="379"/>
      <c r="W43" s="379"/>
      <c r="X43" s="379"/>
      <c r="Y43" s="379"/>
      <c r="Z43" s="379"/>
      <c r="AA43" s="379"/>
      <c r="AB43" s="379"/>
      <c r="AC43" s="380"/>
      <c r="AD43" s="381"/>
    </row>
    <row r="44" spans="2:30" ht="21.75" customHeight="1" thickTop="1" thickBot="1">
      <c r="B44" s="382" t="s">
        <v>82</v>
      </c>
      <c r="C44" s="383"/>
      <c r="D44" s="383"/>
      <c r="E44" s="383"/>
      <c r="F44" s="383"/>
      <c r="G44" s="383"/>
      <c r="H44" s="383"/>
      <c r="I44" s="383"/>
      <c r="J44" s="383"/>
      <c r="K44" s="383"/>
      <c r="L44" s="383"/>
      <c r="M44" s="383"/>
      <c r="N44" s="383"/>
      <c r="O44" s="383"/>
      <c r="P44" s="383"/>
      <c r="Q44" s="383"/>
      <c r="R44" s="383"/>
      <c r="S44" s="383"/>
      <c r="T44" s="384"/>
      <c r="U44" s="385"/>
      <c r="V44" s="385"/>
      <c r="W44" s="385"/>
      <c r="X44" s="385"/>
      <c r="Y44" s="385"/>
      <c r="Z44" s="385"/>
      <c r="AA44" s="385"/>
      <c r="AB44" s="385"/>
      <c r="AC44" s="386"/>
      <c r="AD44" s="387"/>
    </row>
    <row r="45" spans="2:30" ht="6.75" customHeight="1">
      <c r="B45" s="371" t="s">
        <v>104</v>
      </c>
      <c r="C45" s="371"/>
      <c r="D45" s="371"/>
      <c r="E45" s="371"/>
      <c r="F45" s="371"/>
      <c r="G45" s="371"/>
      <c r="H45" s="371"/>
      <c r="I45" s="371"/>
      <c r="J45" s="371"/>
      <c r="K45" s="371"/>
      <c r="L45" s="371"/>
      <c r="M45" s="371"/>
      <c r="N45" s="371"/>
      <c r="O45" s="371"/>
      <c r="P45" s="371"/>
      <c r="Q45" s="371"/>
      <c r="R45" s="371"/>
      <c r="S45" s="371"/>
    </row>
    <row r="46" spans="2:30" ht="17.25" customHeight="1">
      <c r="B46" s="372"/>
      <c r="C46" s="372"/>
      <c r="D46" s="372"/>
      <c r="E46" s="372"/>
      <c r="F46" s="372"/>
      <c r="G46" s="372"/>
      <c r="H46" s="372"/>
      <c r="I46" s="372"/>
      <c r="J46" s="372"/>
      <c r="K46" s="372"/>
      <c r="L46" s="372"/>
      <c r="M46" s="372"/>
      <c r="N46" s="372"/>
      <c r="O46" s="372"/>
      <c r="P46" s="372"/>
      <c r="Q46" s="372"/>
      <c r="R46" s="372"/>
      <c r="S46" s="372"/>
      <c r="T46" s="106"/>
      <c r="U46" s="106"/>
      <c r="V46" s="106"/>
      <c r="W46" s="106"/>
      <c r="X46" s="106"/>
      <c r="Y46" s="106"/>
      <c r="Z46" s="106"/>
      <c r="AA46" s="106"/>
      <c r="AB46" s="106"/>
      <c r="AC46" s="106"/>
      <c r="AD46" s="106"/>
    </row>
    <row r="47" spans="2:30" ht="17.25" customHeight="1">
      <c r="B47" s="372"/>
      <c r="C47" s="372"/>
      <c r="D47" s="372"/>
      <c r="E47" s="372"/>
      <c r="F47" s="372"/>
      <c r="G47" s="372"/>
      <c r="H47" s="372"/>
      <c r="I47" s="372"/>
      <c r="J47" s="372"/>
      <c r="K47" s="372"/>
      <c r="L47" s="372"/>
      <c r="M47" s="372"/>
      <c r="N47" s="372"/>
      <c r="O47" s="372"/>
      <c r="P47" s="372"/>
      <c r="Q47" s="372"/>
      <c r="R47" s="372"/>
      <c r="S47" s="372"/>
      <c r="T47" s="107"/>
      <c r="U47" s="107"/>
      <c r="V47" s="107"/>
      <c r="W47" s="107"/>
      <c r="X47" s="107"/>
      <c r="Y47" s="107"/>
      <c r="Z47" s="107"/>
      <c r="AA47" s="107"/>
      <c r="AB47" s="107"/>
      <c r="AC47" s="107"/>
      <c r="AD47" s="107"/>
    </row>
    <row r="48" spans="2:30" ht="13.5" customHeight="1">
      <c r="B48" s="372"/>
      <c r="C48" s="372"/>
      <c r="D48" s="372"/>
      <c r="E48" s="372"/>
      <c r="F48" s="372"/>
      <c r="G48" s="372"/>
      <c r="H48" s="372"/>
      <c r="I48" s="372"/>
      <c r="J48" s="372"/>
      <c r="K48" s="372"/>
      <c r="L48" s="372"/>
      <c r="M48" s="372"/>
      <c r="N48" s="372"/>
      <c r="O48" s="372"/>
      <c r="P48" s="372"/>
      <c r="Q48" s="372"/>
      <c r="R48" s="372"/>
      <c r="S48" s="372"/>
    </row>
    <row r="49" spans="2:30" ht="22.5" customHeight="1">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row>
    <row r="53" spans="2:30" ht="18.75" customHeight="1"/>
  </sheetData>
  <sheetProtection formatCells="0"/>
  <mergeCells count="163">
    <mergeCell ref="Q37:T37"/>
    <mergeCell ref="U37:AB37"/>
    <mergeCell ref="AC39:AD39"/>
    <mergeCell ref="Q40:T40"/>
    <mergeCell ref="U40:AB40"/>
    <mergeCell ref="AC40:AD40"/>
    <mergeCell ref="C39:D39"/>
    <mergeCell ref="L39:N39"/>
    <mergeCell ref="O39:P39"/>
    <mergeCell ref="Q39:T39"/>
    <mergeCell ref="U39:AB39"/>
    <mergeCell ref="B45:S48"/>
    <mergeCell ref="B43:T43"/>
    <mergeCell ref="U43:AB43"/>
    <mergeCell ref="AC43:AD43"/>
    <mergeCell ref="B44:T44"/>
    <mergeCell ref="U44:AB44"/>
    <mergeCell ref="AC44:AD44"/>
    <mergeCell ref="AC41:AD41"/>
    <mergeCell ref="C42:D42"/>
    <mergeCell ref="L42:N42"/>
    <mergeCell ref="O42:P42"/>
    <mergeCell ref="Q42:T42"/>
    <mergeCell ref="U42:AB42"/>
    <mergeCell ref="AC42:AD42"/>
    <mergeCell ref="C41:D41"/>
    <mergeCell ref="L41:N41"/>
    <mergeCell ref="Q41:T41"/>
    <mergeCell ref="U41:AB41"/>
    <mergeCell ref="AC35:AD35"/>
    <mergeCell ref="C36:D36"/>
    <mergeCell ref="L36:N36"/>
    <mergeCell ref="O36:P36"/>
    <mergeCell ref="Q36:T36"/>
    <mergeCell ref="U36:AB36"/>
    <mergeCell ref="AC36:AD36"/>
    <mergeCell ref="B34:T34"/>
    <mergeCell ref="U34:AB34"/>
    <mergeCell ref="AC34:AD34"/>
    <mergeCell ref="B35:B42"/>
    <mergeCell ref="C35:D35"/>
    <mergeCell ref="L35:N35"/>
    <mergeCell ref="O35:P35"/>
    <mergeCell ref="Q35:T35"/>
    <mergeCell ref="U35:AB35"/>
    <mergeCell ref="AC37:AD37"/>
    <mergeCell ref="C38:D38"/>
    <mergeCell ref="L38:N38"/>
    <mergeCell ref="O38:P38"/>
    <mergeCell ref="Q38:T38"/>
    <mergeCell ref="U38:AB38"/>
    <mergeCell ref="AC38:AD38"/>
    <mergeCell ref="C37:D37"/>
    <mergeCell ref="Q27:V27"/>
    <mergeCell ref="B29:I29"/>
    <mergeCell ref="J29:O29"/>
    <mergeCell ref="Q29:S29"/>
    <mergeCell ref="T29:X29"/>
    <mergeCell ref="B32:AD32"/>
    <mergeCell ref="C33:D33"/>
    <mergeCell ref="L33:N33"/>
    <mergeCell ref="O33:P33"/>
    <mergeCell ref="Q33:T33"/>
    <mergeCell ref="U33:AB33"/>
    <mergeCell ref="AC33:AD33"/>
    <mergeCell ref="Y29:Z29"/>
    <mergeCell ref="AA29:AC29"/>
    <mergeCell ref="B30:I30"/>
    <mergeCell ref="J30:O30"/>
    <mergeCell ref="Q30:S30"/>
    <mergeCell ref="T30:X30"/>
    <mergeCell ref="Y30:Z30"/>
    <mergeCell ref="AA30:AC30"/>
    <mergeCell ref="E33:K33"/>
    <mergeCell ref="Q24:T24"/>
    <mergeCell ref="U24:AD24"/>
    <mergeCell ref="B25:I25"/>
    <mergeCell ref="J25:O25"/>
    <mergeCell ref="Q25:T25"/>
    <mergeCell ref="U25:AD25"/>
    <mergeCell ref="AA22:AB22"/>
    <mergeCell ref="AC22:AD22"/>
    <mergeCell ref="B23:I23"/>
    <mergeCell ref="J23:O23"/>
    <mergeCell ref="B24:E24"/>
    <mergeCell ref="X23:Z23"/>
    <mergeCell ref="AA23:AD23"/>
    <mergeCell ref="R23:T23"/>
    <mergeCell ref="U23:W23"/>
    <mergeCell ref="Q19:S20"/>
    <mergeCell ref="T19:AD20"/>
    <mergeCell ref="B21:F21"/>
    <mergeCell ref="H21:I21"/>
    <mergeCell ref="J21:O21"/>
    <mergeCell ref="B22:I22"/>
    <mergeCell ref="J22:O22"/>
    <mergeCell ref="Q22:T22"/>
    <mergeCell ref="U22:X22"/>
    <mergeCell ref="Y22:Z22"/>
    <mergeCell ref="B17:F20"/>
    <mergeCell ref="J17:K18"/>
    <mergeCell ref="L17:O18"/>
    <mergeCell ref="Q17:S17"/>
    <mergeCell ref="T17:AD17"/>
    <mergeCell ref="Q18:S18"/>
    <mergeCell ref="T18:AD18"/>
    <mergeCell ref="J19:K20"/>
    <mergeCell ref="L19:O20"/>
    <mergeCell ref="G17:I20"/>
    <mergeCell ref="Q13:S13"/>
    <mergeCell ref="T13:AD13"/>
    <mergeCell ref="Q14:S16"/>
    <mergeCell ref="T14:AB16"/>
    <mergeCell ref="AC14:AD16"/>
    <mergeCell ref="B16:F16"/>
    <mergeCell ref="J16:O16"/>
    <mergeCell ref="G16:I16"/>
    <mergeCell ref="B4:L5"/>
    <mergeCell ref="K3:L3"/>
    <mergeCell ref="M3:P3"/>
    <mergeCell ref="Q3:V3"/>
    <mergeCell ref="W3:Z3"/>
    <mergeCell ref="AA3:AB3"/>
    <mergeCell ref="AC3:AD3"/>
    <mergeCell ref="B10:D11"/>
    <mergeCell ref="J10:K11"/>
    <mergeCell ref="L10:O11"/>
    <mergeCell ref="Q11:S12"/>
    <mergeCell ref="T11:AD12"/>
    <mergeCell ref="B12:H12"/>
    <mergeCell ref="I12:O12"/>
    <mergeCell ref="AC4:AD5"/>
    <mergeCell ref="B6:J8"/>
    <mergeCell ref="K6:M8"/>
    <mergeCell ref="T7:V7"/>
    <mergeCell ref="W7:Y7"/>
    <mergeCell ref="Q9:U9"/>
    <mergeCell ref="V9:Z9"/>
    <mergeCell ref="M4:P5"/>
    <mergeCell ref="Q4:V5"/>
    <mergeCell ref="W4:Z5"/>
    <mergeCell ref="AA4:AB5"/>
    <mergeCell ref="E35:K35"/>
    <mergeCell ref="E36:K36"/>
    <mergeCell ref="E37:K37"/>
    <mergeCell ref="E38:K38"/>
    <mergeCell ref="E39:K39"/>
    <mergeCell ref="E40:K40"/>
    <mergeCell ref="E41:K41"/>
    <mergeCell ref="E42:K42"/>
    <mergeCell ref="E10:I11"/>
    <mergeCell ref="J24:O24"/>
    <mergeCell ref="B26:I26"/>
    <mergeCell ref="J26:O26"/>
    <mergeCell ref="B27:I27"/>
    <mergeCell ref="J27:O27"/>
    <mergeCell ref="L37:N37"/>
    <mergeCell ref="O37:P37"/>
    <mergeCell ref="C40:D40"/>
    <mergeCell ref="L40:N40"/>
    <mergeCell ref="O40:P40"/>
    <mergeCell ref="O41:P41"/>
    <mergeCell ref="B13:O14"/>
  </mergeCells>
  <phoneticPr fontId="2"/>
  <pageMargins left="0.59055118110236227"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7" r:id="rId4" name="Option Button 3">
              <controlPr locked="0" defaultSize="0" autoFill="0" autoLine="0" autoPict="0" altText="">
                <anchor moveWithCells="1">
                  <from>
                    <xdr:col>5</xdr:col>
                    <xdr:colOff>19050</xdr:colOff>
                    <xdr:row>23</xdr:row>
                    <xdr:rowOff>19050</xdr:rowOff>
                  </from>
                  <to>
                    <xdr:col>6</xdr:col>
                    <xdr:colOff>85725</xdr:colOff>
                    <xdr:row>23</xdr:row>
                    <xdr:rowOff>285750</xdr:rowOff>
                  </to>
                </anchor>
              </controlPr>
            </control>
          </mc:Choice>
        </mc:AlternateContent>
        <mc:AlternateContent xmlns:mc="http://schemas.openxmlformats.org/markup-compatibility/2006">
          <mc:Choice Requires="x14">
            <control shapeId="31748" r:id="rId5" name="Option Button 4">
              <controlPr locked="0" defaultSize="0" autoFill="0" autoLine="0" autoPict="0" altText="">
                <anchor moveWithCells="1">
                  <from>
                    <xdr:col>7</xdr:col>
                    <xdr:colOff>28575</xdr:colOff>
                    <xdr:row>23</xdr:row>
                    <xdr:rowOff>28575</xdr:rowOff>
                  </from>
                  <to>
                    <xdr:col>8</xdr:col>
                    <xdr:colOff>95250</xdr:colOff>
                    <xdr:row>23</xdr:row>
                    <xdr:rowOff>276225</xdr:rowOff>
                  </to>
                </anchor>
              </controlPr>
            </control>
          </mc:Choice>
        </mc:AlternateContent>
        <mc:AlternateContent xmlns:mc="http://schemas.openxmlformats.org/markup-compatibility/2006">
          <mc:Choice Requires="x14">
            <control shapeId="31753" r:id="rId6" name="Check Box 9">
              <controlPr defaultSize="0" autoFill="0" autoLine="0" autoPict="0">
                <anchor moveWithCells="1">
                  <from>
                    <xdr:col>16</xdr:col>
                    <xdr:colOff>180975</xdr:colOff>
                    <xdr:row>22</xdr:row>
                    <xdr:rowOff>19050</xdr:rowOff>
                  </from>
                  <to>
                    <xdr:col>18</xdr:col>
                    <xdr:colOff>38100</xdr:colOff>
                    <xdr:row>22</xdr:row>
                    <xdr:rowOff>276225</xdr:rowOff>
                  </to>
                </anchor>
              </controlPr>
            </control>
          </mc:Choice>
        </mc:AlternateContent>
        <mc:AlternateContent xmlns:mc="http://schemas.openxmlformats.org/markup-compatibility/2006">
          <mc:Choice Requires="x14">
            <control shapeId="31754" r:id="rId7" name="Check Box 10">
              <controlPr defaultSize="0" autoFill="0" autoLine="0" autoPict="0">
                <anchor moveWithCells="1">
                  <from>
                    <xdr:col>19</xdr:col>
                    <xdr:colOff>190500</xdr:colOff>
                    <xdr:row>22</xdr:row>
                    <xdr:rowOff>19050</xdr:rowOff>
                  </from>
                  <to>
                    <xdr:col>21</xdr:col>
                    <xdr:colOff>38100</xdr:colOff>
                    <xdr:row>22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表紙</vt:lpstr>
      <vt:lpstr>外注(記入例） </vt:lpstr>
      <vt:lpstr>外注指定請求書様式 </vt:lpstr>
      <vt:lpstr>納材(記入例）</vt:lpstr>
      <vt:lpstr>納材指定請求書様式 </vt:lpstr>
      <vt:lpstr>'外注指定請求書様式 '!DEKI</vt:lpstr>
      <vt:lpstr>'納材指定請求書様式 '!DEKI</vt:lpstr>
      <vt:lpstr>DEKIDAKA</vt:lpstr>
      <vt:lpstr>DEKITAKA</vt:lpstr>
      <vt:lpstr>'外注(記入例） '!Print_Area</vt:lpstr>
      <vt:lpstr>'外注指定請求書様式 '!Print_Area</vt:lpstr>
      <vt:lpstr>'納材(記入例）'!Print_Area</vt:lpstr>
      <vt:lpstr>'納材指定請求書様式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恒雄 松浦</cp:lastModifiedBy>
  <cp:lastPrinted>2023-12-13T01:15:02Z</cp:lastPrinted>
  <dcterms:created xsi:type="dcterms:W3CDTF">2015-06-05T18:19:34Z</dcterms:created>
  <dcterms:modified xsi:type="dcterms:W3CDTF">2023-12-15T05:29:13Z</dcterms:modified>
</cp:coreProperties>
</file>